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js-fil001.nara.local\共有\300800介護福祉課\s施設指導係\差分\施設指導係\★指定・届出関係\★★★★★★R6改定関係\4月体制届・状況一覧・別紙\"/>
    </mc:Choice>
  </mc:AlternateContent>
  <xr:revisionPtr revIDLastSave="0" documentId="13_ncr:1_{557EB4CC-C1E3-4655-9D63-FEBFD9C6F1C1}" xr6:coauthVersionLast="47" xr6:coauthVersionMax="47" xr10:uidLastSave="{00000000-0000-0000-0000-000000000000}"/>
  <bookViews>
    <workbookView xWindow="-120" yWindow="-120" windowWidth="20730" windowHeight="11160" tabRatio="927" firstSheet="4" activeTab="16" xr2:uid="{00000000-000D-0000-FFFF-FFFF00000000}"/>
  </bookViews>
  <sheets>
    <sheet name="別紙４" sheetId="514"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24" r:id="rId11"/>
    <sheet name="別紙10" sheetId="525" r:id="rId12"/>
    <sheet name="別紙11" sheetId="526" r:id="rId13"/>
    <sheet name="別紙12" sheetId="527" r:id="rId14"/>
    <sheet name="別紙12－2" sheetId="528" r:id="rId15"/>
    <sheet name="別紙１2－３" sheetId="592" r:id="rId16"/>
    <sheet name="別紙１2－４" sheetId="593" r:id="rId17"/>
    <sheet name="別紙13" sheetId="529" r:id="rId18"/>
    <sheet name="別紙14" sheetId="530" r:id="rId19"/>
    <sheet name="別紙14－2" sheetId="531" r:id="rId20"/>
    <sheet name="別紙14－3" sheetId="532" r:id="rId21"/>
    <sheet name="別紙14－4" sheetId="533" r:id="rId22"/>
    <sheet name="別紙14－5" sheetId="534" r:id="rId23"/>
    <sheet name="別紙14－6" sheetId="535" r:id="rId24"/>
    <sheet name="別紙14－7" sheetId="536" r:id="rId25"/>
    <sheet name="別紙15" sheetId="537" r:id="rId26"/>
    <sheet name="別紙16" sheetId="538" r:id="rId27"/>
    <sheet name="別紙17" sheetId="539" r:id="rId28"/>
    <sheet name="別紙18" sheetId="540" r:id="rId29"/>
    <sheet name="別紙19" sheetId="541" r:id="rId30"/>
    <sheet name="別紙20" sheetId="542" r:id="rId31"/>
    <sheet name="別紙21" sheetId="543" r:id="rId32"/>
    <sheet name="別紙22" sheetId="544" r:id="rId33"/>
    <sheet name="別紙22－2" sheetId="545" r:id="rId34"/>
    <sheet name="別紙22－３" sheetId="587" r:id="rId35"/>
    <sheet name="別紙22－３（記載例）" sheetId="588" r:id="rId36"/>
    <sheet name="別紙23" sheetId="546" r:id="rId37"/>
    <sheet name="別紙23－2" sheetId="547" r:id="rId38"/>
    <sheet name="別紙23－３" sheetId="589" r:id="rId39"/>
    <sheet name="別紙23－３（記載例）" sheetId="590" r:id="rId40"/>
    <sheet name="別紙24" sheetId="548" r:id="rId41"/>
    <sheet name="別紙25" sheetId="549" r:id="rId42"/>
    <sheet name="別紙25－2" sheetId="550" r:id="rId43"/>
    <sheet name="別紙26" sheetId="551" r:id="rId44"/>
    <sheet name="別紙27" sheetId="552" r:id="rId45"/>
    <sheet name="別紙28" sheetId="553" r:id="rId46"/>
    <sheet name="別紙28ー２" sheetId="591" r:id="rId47"/>
    <sheet name="別紙29" sheetId="554" r:id="rId48"/>
    <sheet name="別紙29－2" sheetId="555" r:id="rId49"/>
    <sheet name="別紙29－3" sheetId="556" r:id="rId50"/>
    <sheet name="別紙29－4" sheetId="557" r:id="rId51"/>
    <sheet name="別紙30" sheetId="558" r:id="rId52"/>
    <sheet name="別紙30－2" sheetId="559" r:id="rId53"/>
    <sheet name="別紙31" sheetId="560" r:id="rId54"/>
    <sheet name="別紙32" sheetId="561" r:id="rId55"/>
    <sheet name="別紙32－2" sheetId="562" r:id="rId56"/>
    <sheet name="別紙33" sheetId="563" r:id="rId57"/>
    <sheet name="別紙34" sheetId="564" r:id="rId58"/>
    <sheet name="別紙34－2" sheetId="565" r:id="rId59"/>
    <sheet name="別紙35" sheetId="566" r:id="rId60"/>
    <sheet name="別紙36" sheetId="567" r:id="rId61"/>
    <sheet name="別紙36-2" sheetId="568" r:id="rId62"/>
    <sheet name="別紙37" sheetId="569" r:id="rId63"/>
    <sheet name="別紙37－2" sheetId="570" r:id="rId64"/>
    <sheet name="別紙38" sheetId="571" r:id="rId65"/>
    <sheet name="別紙39" sheetId="572" r:id="rId66"/>
    <sheet name="別紙40" sheetId="573" r:id="rId67"/>
    <sheet name="別紙41" sheetId="574" r:id="rId68"/>
    <sheet name="別紙42" sheetId="575" r:id="rId69"/>
    <sheet name="別紙43" sheetId="576" r:id="rId70"/>
    <sheet name="別紙44" sheetId="577" r:id="rId71"/>
    <sheet name="別紙45" sheetId="578" r:id="rId72"/>
    <sheet name="別紙46" sheetId="579" r:id="rId73"/>
    <sheet name="別紙47" sheetId="580" r:id="rId74"/>
    <sheet name="別紙48" sheetId="581" r:id="rId75"/>
    <sheet name="別紙48－2" sheetId="582" r:id="rId76"/>
    <sheet name="別紙49" sheetId="583" r:id="rId77"/>
    <sheet name="別紙52" sheetId="584" r:id="rId78"/>
    <sheet name="別紙53－１" sheetId="585" r:id="rId79"/>
    <sheet name="別紙53－２" sheetId="586" r:id="rId80"/>
    <sheet name="別紙●24" sheetId="66" state="hidden" r:id="rId81"/>
  </sheets>
  <externalReferences>
    <externalReference r:id="rId82"/>
    <externalReference r:id="rId83"/>
    <externalReference r:id="rId84"/>
  </externalReferences>
  <definedNames>
    <definedName name="_xlnm._FilterDatabase" localSheetId="77" hidden="1">別紙52!$B$17:$AF$30</definedName>
    <definedName name="ｋ" localSheetId="61">#REF!</definedName>
    <definedName name="ｋ">#N/A</definedName>
    <definedName name="_xlnm.Print_Area" localSheetId="80">#N/A</definedName>
    <definedName name="_xlnm.Print_Area" localSheetId="11">別紙10!$A$1:$Z$53</definedName>
    <definedName name="_xlnm.Print_Area" localSheetId="12">別紙11!$A$1:$Z$61</definedName>
    <definedName name="_xlnm.Print_Area" localSheetId="13">別紙12!$A$1:$AE$75</definedName>
    <definedName name="_xlnm.Print_Area" localSheetId="14">'別紙12－2'!$A$1:$AF$70</definedName>
    <definedName name="_xlnm.Print_Area" localSheetId="15">'別紙１2－３'!$A$1:$W$41</definedName>
    <definedName name="_xlnm.Print_Area" localSheetId="16">'別紙１2－４'!$A$1:$W$26</definedName>
    <definedName name="_xlnm.Print_Area" localSheetId="17">別紙13!$A$1:$Y$38</definedName>
    <definedName name="_xlnm.Print_Area" localSheetId="18">別紙14!$A$1:$AD$68</definedName>
    <definedName name="_xlnm.Print_Area" localSheetId="19">'別紙14－2'!$A$1:$AD$60</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'別紙22－３'!$A$1:$AD$28</definedName>
    <definedName name="_xlnm.Print_Area" localSheetId="35">'別紙22－３（記載例）'!$A$1:$AD$27</definedName>
    <definedName name="_xlnm.Print_Area" localSheetId="36">別紙23!$A$1:$AB$37</definedName>
    <definedName name="_xlnm.Print_Area" localSheetId="37">'別紙23－2'!$A$1:$W$49</definedName>
    <definedName name="_xlnm.Print_Area" localSheetId="38">'別紙23－３'!$A$1:$AD$28</definedName>
    <definedName name="_xlnm.Print_Area" localSheetId="39">'別紙23－３（記載例）'!$A$1:$AD$27</definedName>
    <definedName name="_xlnm.Print_Area" localSheetId="40">別紙24!$A$1:$AD$27</definedName>
    <definedName name="_xlnm.Print_Area" localSheetId="41">別紙25!$A$1:$Z$46</definedName>
    <definedName name="_xlnm.Print_Area" localSheetId="42">'別紙25－2'!$A$1:$Z$37</definedName>
    <definedName name="_xlnm.Print_Area" localSheetId="43">別紙26!$A$1:$Y$23</definedName>
    <definedName name="_xlnm.Print_Area" localSheetId="44">別紙27!$A$1:$AC$70</definedName>
    <definedName name="_xlnm.Print_Area" localSheetId="45">別紙28!$A$1:$AB$74</definedName>
    <definedName name="_xlnm.Print_Area" localSheetId="46">別紙28ー２!$A$1:$AB$61</definedName>
    <definedName name="_xlnm.Print_Area" localSheetId="47">別紙29!$A$1:$AF$107</definedName>
    <definedName name="_xlnm.Print_Area" localSheetId="48">'別紙29－2'!$A$1:$AF$108</definedName>
    <definedName name="_xlnm.Print_Area" localSheetId="49">'別紙29－3'!$A$1:$AH$41</definedName>
    <definedName name="_xlnm.Print_Area" localSheetId="50">'別紙29－4'!$A$1:$AF$61</definedName>
    <definedName name="_xlnm.Print_Area" localSheetId="51">別紙30!$A$1:$AF$54</definedName>
    <definedName name="_xlnm.Print_Area" localSheetId="52">'別紙30－2'!$A$1:$AF$45</definedName>
    <definedName name="_xlnm.Print_Area" localSheetId="53">別紙31!$A$1:$AD$66</definedName>
    <definedName name="_xlnm.Print_Area" localSheetId="54">別紙32!$A$1:$AG$51</definedName>
    <definedName name="_xlnm.Print_Area" localSheetId="55">'別紙32－2'!$A$1:$AG$70</definedName>
    <definedName name="_xlnm.Print_Area" localSheetId="56">別紙33!$A$1:$Z$39</definedName>
    <definedName name="_xlnm.Print_Area" localSheetId="57">別紙34!$A$1:$AA$35</definedName>
    <definedName name="_xlnm.Print_Area" localSheetId="58">'別紙34－2'!$A$1:$AA$33</definedName>
    <definedName name="_xlnm.Print_Area" localSheetId="59">別紙35!$A$1:$AI$52</definedName>
    <definedName name="_xlnm.Print_Area" localSheetId="60">別紙36!$A$1:$Z$68</definedName>
    <definedName name="_xlnm.Print_Area" localSheetId="61">'別紙36-2'!$A$1:$Z$42</definedName>
    <definedName name="_xlnm.Print_Area" localSheetId="62">別紙37!$A$1:$AC$25</definedName>
    <definedName name="_xlnm.Print_Area" localSheetId="63">'別紙37－2'!$A$1:$AH$45</definedName>
    <definedName name="_xlnm.Print_Area" localSheetId="64">別紙38!$A$1:$Y$46</definedName>
    <definedName name="_xlnm.Print_Area" localSheetId="65">別紙39!$A$1:$Z$31</definedName>
    <definedName name="_xlnm.Print_Area" localSheetId="0">別紙４!$A$1:$AC$37</definedName>
    <definedName name="_xlnm.Print_Area" localSheetId="67">別紙41!$A$1:$AC$37</definedName>
    <definedName name="_xlnm.Print_Area" localSheetId="68">別紙42!$A$1:$Y$60</definedName>
    <definedName name="_xlnm.Print_Area" localSheetId="69">別紙43!$A$1:$AA$36</definedName>
    <definedName name="_xlnm.Print_Area" localSheetId="70">別紙44!$A$1:$AD$53</definedName>
    <definedName name="_xlnm.Print_Area" localSheetId="71">別紙45!$A$1:$AC$34</definedName>
    <definedName name="_xlnm.Print_Area" localSheetId="72">別紙46!$A$1:$Z$54</definedName>
    <definedName name="_xlnm.Print_Area" localSheetId="73">別紙47!$A$1:$Y$26</definedName>
    <definedName name="_xlnm.Print_Area" localSheetId="74">別紙48!$A$1:$Y$36</definedName>
    <definedName name="_xlnm.Print_Area" localSheetId="75">'別紙48－2'!$A$1:$Y$30</definedName>
    <definedName name="_xlnm.Print_Area" localSheetId="76">別紙49!$A$1:$AC$54</definedName>
    <definedName name="_xlnm.Print_Area" localSheetId="1">別紙５!$A$1:$AF$50</definedName>
    <definedName name="_xlnm.Print_Area" localSheetId="77">別紙52!$A$1:$AG$79</definedName>
    <definedName name="_xlnm.Print_Area" localSheetId="2">'別紙5－2'!$A$1:$AF$60</definedName>
    <definedName name="_xlnm.Print_Area" localSheetId="78">'別紙53－１'!$A$1:$T$28</definedName>
    <definedName name="_xlnm.Print_Area" localSheetId="79">'別紙53－２'!$A$1:$T$30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61">#REF!</definedName>
    <definedName name="サービス名">#N/A</definedName>
    <definedName name="サービス名称" localSheetId="61">#REF!</definedName>
    <definedName name="サービス名称">#N/A</definedName>
    <definedName name="だだ" localSheetId="61">#REF!</definedName>
    <definedName name="だだ">#N/A</definedName>
    <definedName name="っっｋ" localSheetId="61">#REF!</definedName>
    <definedName name="っっｋ">#N/A</definedName>
    <definedName name="っっっっｌ" localSheetId="61">#REF!</definedName>
    <definedName name="っっっっｌ">#N/A</definedName>
    <definedName name="確認" localSheetId="61">#REF!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593" l="1"/>
  <c r="M17" i="593" s="1"/>
  <c r="F16" i="593"/>
  <c r="F17" i="593" s="1"/>
  <c r="U17" i="593" s="1"/>
  <c r="M32" i="592"/>
  <c r="M33" i="592" s="1"/>
  <c r="F32" i="592"/>
  <c r="F33" i="592" s="1"/>
  <c r="U33" i="592" s="1"/>
  <c r="M19" i="592"/>
  <c r="M20" i="592" s="1"/>
  <c r="F19" i="592"/>
  <c r="F20" i="592" s="1"/>
  <c r="U20" i="592" s="1"/>
  <c r="W25" i="590"/>
  <c r="Q25" i="590"/>
  <c r="P25" i="590"/>
  <c r="O25" i="590"/>
  <c r="I25" i="590"/>
  <c r="H25" i="590"/>
  <c r="G25" i="590"/>
  <c r="AC24" i="590"/>
  <c r="AC25" i="590" s="1"/>
  <c r="AB24" i="590"/>
  <c r="AB25" i="590" s="1"/>
  <c r="AA24" i="590"/>
  <c r="AA25" i="590" s="1"/>
  <c r="Z24" i="590"/>
  <c r="Z25" i="590" s="1"/>
  <c r="Y24" i="590"/>
  <c r="Y25" i="590" s="1"/>
  <c r="X24" i="590"/>
  <c r="X25" i="590" s="1"/>
  <c r="W24" i="590"/>
  <c r="V24" i="590"/>
  <c r="V25" i="590" s="1"/>
  <c r="U24" i="590"/>
  <c r="U25" i="590" s="1"/>
  <c r="T24" i="590"/>
  <c r="T25" i="590" s="1"/>
  <c r="S24" i="590"/>
  <c r="S25" i="590" s="1"/>
  <c r="R24" i="590"/>
  <c r="R25" i="590" s="1"/>
  <c r="Q24" i="590"/>
  <c r="P24" i="590"/>
  <c r="O24" i="590"/>
  <c r="N24" i="590"/>
  <c r="N25" i="590" s="1"/>
  <c r="M24" i="590"/>
  <c r="M25" i="590" s="1"/>
  <c r="L24" i="590"/>
  <c r="L25" i="590" s="1"/>
  <c r="K24" i="590"/>
  <c r="K25" i="590" s="1"/>
  <c r="J24" i="590"/>
  <c r="J25" i="590" s="1"/>
  <c r="I24" i="590"/>
  <c r="H24" i="590"/>
  <c r="G24" i="590"/>
  <c r="F24" i="590"/>
  <c r="F25" i="590" s="1"/>
  <c r="E24" i="590"/>
  <c r="E25" i="590" s="1"/>
  <c r="D24" i="590"/>
  <c r="D25" i="590" s="1"/>
  <c r="C24" i="590"/>
  <c r="C25" i="590" s="1"/>
  <c r="B24" i="590"/>
  <c r="B25" i="590" s="1"/>
  <c r="AD23" i="590"/>
  <c r="AD22" i="590"/>
  <c r="AD21" i="590"/>
  <c r="AD20" i="590"/>
  <c r="AD19" i="590"/>
  <c r="AD18" i="590"/>
  <c r="AD17" i="590"/>
  <c r="AD16" i="590"/>
  <c r="AD15" i="590"/>
  <c r="AD14" i="590"/>
  <c r="AC11" i="590"/>
  <c r="AB11" i="590"/>
  <c r="AA11" i="590"/>
  <c r="Z11" i="590"/>
  <c r="Y11" i="590"/>
  <c r="X11" i="590"/>
  <c r="W11" i="590"/>
  <c r="V11" i="590"/>
  <c r="U11" i="590"/>
  <c r="T11" i="590"/>
  <c r="S11" i="590"/>
  <c r="R11" i="590"/>
  <c r="Q11" i="590"/>
  <c r="P11" i="590"/>
  <c r="O11" i="590"/>
  <c r="N11" i="590"/>
  <c r="M11" i="590"/>
  <c r="L11" i="590"/>
  <c r="K11" i="590"/>
  <c r="J11" i="590"/>
  <c r="I11" i="590"/>
  <c r="H11" i="590"/>
  <c r="G11" i="590"/>
  <c r="F11" i="590"/>
  <c r="E11" i="590"/>
  <c r="D11" i="590"/>
  <c r="C11" i="590"/>
  <c r="B11" i="590"/>
  <c r="AD11" i="590" s="1"/>
  <c r="AD10" i="590"/>
  <c r="U6" i="590"/>
  <c r="AC26" i="589"/>
  <c r="W26" i="589"/>
  <c r="V26" i="589"/>
  <c r="U26" i="589"/>
  <c r="T26" i="589"/>
  <c r="O26" i="589"/>
  <c r="N26" i="589"/>
  <c r="M26" i="589"/>
  <c r="L26" i="589"/>
  <c r="G26" i="589"/>
  <c r="F26" i="589"/>
  <c r="E26" i="589"/>
  <c r="D26" i="589"/>
  <c r="AC25" i="589"/>
  <c r="AB25" i="589"/>
  <c r="AB26" i="589" s="1"/>
  <c r="AA25" i="589"/>
  <c r="AA26" i="589" s="1"/>
  <c r="Z25" i="589"/>
  <c r="Z26" i="589" s="1"/>
  <c r="Y25" i="589"/>
  <c r="Y26" i="589" s="1"/>
  <c r="X25" i="589"/>
  <c r="W25" i="589"/>
  <c r="V25" i="589"/>
  <c r="U25" i="589"/>
  <c r="T25" i="589"/>
  <c r="S25" i="589"/>
  <c r="S26" i="589" s="1"/>
  <c r="R25" i="589"/>
  <c r="R26" i="589" s="1"/>
  <c r="Q25" i="589"/>
  <c r="Q26" i="589" s="1"/>
  <c r="P25" i="589"/>
  <c r="O25" i="589"/>
  <c r="N25" i="589"/>
  <c r="M25" i="589"/>
  <c r="L25" i="589"/>
  <c r="K25" i="589"/>
  <c r="K26" i="589" s="1"/>
  <c r="J25" i="589"/>
  <c r="J26" i="589" s="1"/>
  <c r="I25" i="589"/>
  <c r="I26" i="589" s="1"/>
  <c r="H25" i="589"/>
  <c r="G25" i="589"/>
  <c r="F25" i="589"/>
  <c r="E25" i="589"/>
  <c r="D25" i="589"/>
  <c r="C25" i="589"/>
  <c r="C26" i="589" s="1"/>
  <c r="B25" i="589"/>
  <c r="B26" i="589" s="1"/>
  <c r="AD24" i="589"/>
  <c r="AD23" i="589"/>
  <c r="AD22" i="589"/>
  <c r="AD21" i="589"/>
  <c r="AD20" i="589"/>
  <c r="AD19" i="589"/>
  <c r="AD18" i="589"/>
  <c r="AD17" i="589"/>
  <c r="AD16" i="589"/>
  <c r="AD15" i="589"/>
  <c r="AC12" i="589"/>
  <c r="AB12" i="589"/>
  <c r="AA12" i="589"/>
  <c r="Z12" i="589"/>
  <c r="Y12" i="589"/>
  <c r="X12" i="589"/>
  <c r="X26" i="589" s="1"/>
  <c r="W12" i="589"/>
  <c r="V12" i="589"/>
  <c r="U12" i="589"/>
  <c r="T12" i="589"/>
  <c r="S12" i="589"/>
  <c r="R12" i="589"/>
  <c r="Q12" i="589"/>
  <c r="P12" i="589"/>
  <c r="P26" i="589" s="1"/>
  <c r="O12" i="589"/>
  <c r="N12" i="589"/>
  <c r="M12" i="589"/>
  <c r="L12" i="589"/>
  <c r="K12" i="589"/>
  <c r="J12" i="589"/>
  <c r="I12" i="589"/>
  <c r="H12" i="589"/>
  <c r="H26" i="589" s="1"/>
  <c r="G12" i="589"/>
  <c r="F12" i="589"/>
  <c r="E12" i="589"/>
  <c r="D12" i="589"/>
  <c r="C12" i="589"/>
  <c r="B12" i="589"/>
  <c r="AD12" i="589" s="1"/>
  <c r="AD11" i="589"/>
  <c r="U7" i="589"/>
  <c r="AD25" i="590" l="1"/>
  <c r="P6" i="590" s="1"/>
  <c r="S6" i="590" s="1"/>
  <c r="W6" i="590" s="1"/>
  <c r="AD24" i="590"/>
  <c r="AD26" i="589"/>
  <c r="P7" i="589" s="1"/>
  <c r="S7" i="589" s="1"/>
  <c r="W7" i="589" s="1"/>
  <c r="AD25" i="589"/>
  <c r="M45" i="519"/>
  <c r="P45" i="519"/>
  <c r="M15" i="519"/>
  <c r="J41" i="519" s="1"/>
  <c r="P15" i="519"/>
  <c r="P41" i="519"/>
  <c r="E51" i="519"/>
  <c r="E50" i="519"/>
  <c r="E49" i="519"/>
  <c r="E48" i="519"/>
  <c r="E47" i="519"/>
  <c r="E46" i="519"/>
  <c r="E37" i="519"/>
  <c r="E36" i="519"/>
  <c r="E35" i="519"/>
  <c r="E34" i="519"/>
  <c r="E33" i="519"/>
  <c r="E32" i="519"/>
  <c r="E31" i="519"/>
  <c r="E30" i="519"/>
  <c r="E29" i="519"/>
  <c r="E28" i="519"/>
  <c r="E27" i="519"/>
  <c r="E26" i="519"/>
  <c r="E25" i="519"/>
  <c r="E24" i="519"/>
  <c r="E23" i="519"/>
  <c r="E22" i="519"/>
  <c r="E21" i="519"/>
  <c r="E20" i="519"/>
  <c r="E19" i="519"/>
  <c r="E18" i="519"/>
  <c r="E17" i="519"/>
  <c r="E16" i="519"/>
  <c r="AC24" i="588"/>
  <c r="AB24" i="588"/>
  <c r="AA24" i="588"/>
  <c r="Z24" i="588"/>
  <c r="Y24" i="588"/>
  <c r="X24" i="588"/>
  <c r="X25" i="588" s="1"/>
  <c r="W24" i="588"/>
  <c r="V24" i="588"/>
  <c r="U24" i="588"/>
  <c r="T24" i="588"/>
  <c r="S24" i="588"/>
  <c r="R24" i="588"/>
  <c r="Q24" i="588"/>
  <c r="P24" i="588"/>
  <c r="P25" i="588" s="1"/>
  <c r="O24" i="588"/>
  <c r="N24" i="588"/>
  <c r="M24" i="588"/>
  <c r="L24" i="588"/>
  <c r="K24" i="588"/>
  <c r="J24" i="588"/>
  <c r="I24" i="588"/>
  <c r="H24" i="588"/>
  <c r="H25" i="588" s="1"/>
  <c r="G24" i="588"/>
  <c r="G25" i="588" s="1"/>
  <c r="F24" i="588"/>
  <c r="E24" i="588"/>
  <c r="D24" i="588"/>
  <c r="C24" i="588"/>
  <c r="B24" i="588"/>
  <c r="AD23" i="588"/>
  <c r="AD22" i="588"/>
  <c r="AD21" i="588"/>
  <c r="AD20" i="588"/>
  <c r="AD19" i="588"/>
  <c r="AD18" i="588"/>
  <c r="AD17" i="588"/>
  <c r="AD16" i="588"/>
  <c r="AD15" i="588"/>
  <c r="AD14" i="588"/>
  <c r="AC11" i="588"/>
  <c r="AB11" i="588"/>
  <c r="AA11" i="588"/>
  <c r="Z11" i="588"/>
  <c r="Y11" i="588"/>
  <c r="X11" i="588"/>
  <c r="W11" i="588"/>
  <c r="V11" i="588"/>
  <c r="U11" i="588"/>
  <c r="T11" i="588"/>
  <c r="S11" i="588"/>
  <c r="R11" i="588"/>
  <c r="Q11" i="588"/>
  <c r="P11" i="588"/>
  <c r="O11" i="588"/>
  <c r="N11" i="588"/>
  <c r="M11" i="588"/>
  <c r="L11" i="588"/>
  <c r="K11" i="588"/>
  <c r="J11" i="588"/>
  <c r="I11" i="588"/>
  <c r="H11" i="588"/>
  <c r="G11" i="588"/>
  <c r="F11" i="588"/>
  <c r="E11" i="588"/>
  <c r="D11" i="588"/>
  <c r="C11" i="588"/>
  <c r="B11" i="588"/>
  <c r="AD10" i="588"/>
  <c r="U6" i="588"/>
  <c r="AC25" i="587"/>
  <c r="AB25" i="587"/>
  <c r="AA25" i="587"/>
  <c r="Z25" i="587"/>
  <c r="Y25" i="587"/>
  <c r="X25" i="587"/>
  <c r="W25" i="587"/>
  <c r="V25" i="587"/>
  <c r="U25" i="587"/>
  <c r="T25" i="587"/>
  <c r="S25" i="587"/>
  <c r="R25" i="587"/>
  <c r="Q25" i="587"/>
  <c r="P25" i="587"/>
  <c r="O25" i="587"/>
  <c r="N25" i="587"/>
  <c r="M25" i="587"/>
  <c r="L25" i="587"/>
  <c r="K25" i="587"/>
  <c r="J25" i="587"/>
  <c r="I25" i="587"/>
  <c r="H25" i="587"/>
  <c r="G25" i="587"/>
  <c r="F25" i="587"/>
  <c r="E25" i="587"/>
  <c r="D25" i="587"/>
  <c r="C25" i="587"/>
  <c r="B25" i="587"/>
  <c r="AD24" i="587"/>
  <c r="AD23" i="587"/>
  <c r="AD22" i="587"/>
  <c r="AD21" i="587"/>
  <c r="AD20" i="587"/>
  <c r="AD19" i="587"/>
  <c r="AD18" i="587"/>
  <c r="AD17" i="587"/>
  <c r="AD16" i="587"/>
  <c r="AD15" i="587"/>
  <c r="AC12" i="587"/>
  <c r="AB12" i="587"/>
  <c r="AA12" i="587"/>
  <c r="Z12" i="587"/>
  <c r="Y12" i="587"/>
  <c r="X12" i="587"/>
  <c r="W12" i="587"/>
  <c r="V12" i="587"/>
  <c r="U12" i="587"/>
  <c r="T12" i="587"/>
  <c r="S12" i="587"/>
  <c r="R12" i="587"/>
  <c r="Q12" i="587"/>
  <c r="P12" i="587"/>
  <c r="O12" i="587"/>
  <c r="N12" i="587"/>
  <c r="M12" i="587"/>
  <c r="L12" i="587"/>
  <c r="K12" i="587"/>
  <c r="J12" i="587"/>
  <c r="I12" i="587"/>
  <c r="H12" i="587"/>
  <c r="G12" i="587"/>
  <c r="F12" i="587"/>
  <c r="E12" i="587"/>
  <c r="D12" i="587"/>
  <c r="C12" i="587"/>
  <c r="B12" i="587"/>
  <c r="AD11" i="587"/>
  <c r="U7" i="587"/>
  <c r="F25" i="588" l="1"/>
  <c r="N25" i="588"/>
  <c r="V25" i="588"/>
  <c r="O25" i="588"/>
  <c r="W25" i="588"/>
  <c r="AD11" i="588"/>
  <c r="D25" i="588"/>
  <c r="L25" i="588"/>
  <c r="T25" i="588"/>
  <c r="AB25" i="588"/>
  <c r="E25" i="588"/>
  <c r="M25" i="588"/>
  <c r="U25" i="588"/>
  <c r="AC25" i="588"/>
  <c r="I25" i="588"/>
  <c r="Q25" i="588"/>
  <c r="Y25" i="588"/>
  <c r="B25" i="588"/>
  <c r="J25" i="588"/>
  <c r="R25" i="588"/>
  <c r="Z25" i="588"/>
  <c r="C25" i="588"/>
  <c r="K25" i="588"/>
  <c r="S25" i="588"/>
  <c r="AA25" i="588"/>
  <c r="E26" i="587"/>
  <c r="AC26" i="587"/>
  <c r="F26" i="587"/>
  <c r="N26" i="587"/>
  <c r="V26" i="587"/>
  <c r="M26" i="587"/>
  <c r="U26" i="587"/>
  <c r="G26" i="587"/>
  <c r="O26" i="587"/>
  <c r="W26" i="587"/>
  <c r="H26" i="587"/>
  <c r="P26" i="587"/>
  <c r="X26" i="587"/>
  <c r="I26" i="587"/>
  <c r="Q26" i="587"/>
  <c r="Y26" i="587"/>
  <c r="B26" i="587"/>
  <c r="J26" i="587"/>
  <c r="R26" i="587"/>
  <c r="Z26" i="587"/>
  <c r="C26" i="587"/>
  <c r="K26" i="587"/>
  <c r="S26" i="587"/>
  <c r="AA26" i="587"/>
  <c r="AD12" i="587"/>
  <c r="D26" i="587"/>
  <c r="L26" i="587"/>
  <c r="T26" i="587"/>
  <c r="AB26" i="587"/>
  <c r="AD24" i="588"/>
  <c r="AD25" i="587"/>
  <c r="AD25" i="588" l="1"/>
  <c r="P6" i="588" s="1"/>
  <c r="S6" i="588" s="1"/>
  <c r="W6" i="588" s="1"/>
  <c r="AD26" i="587"/>
  <c r="P7" i="587" l="1"/>
  <c r="S7" i="587" s="1"/>
  <c r="W7" i="587" s="1"/>
  <c r="J29" i="586" l="1"/>
  <c r="R21" i="586"/>
  <c r="Q21" i="586"/>
  <c r="P21" i="586"/>
  <c r="O21" i="586"/>
  <c r="N21" i="586"/>
  <c r="I21" i="586"/>
  <c r="H21" i="586"/>
  <c r="G21" i="586"/>
  <c r="S22" i="586" s="1"/>
  <c r="S23" i="586" s="1"/>
  <c r="R19" i="586"/>
  <c r="Q19" i="586"/>
  <c r="P19" i="586"/>
  <c r="O19" i="586"/>
  <c r="N19" i="586"/>
  <c r="M19" i="586"/>
  <c r="M21" i="586" s="1"/>
  <c r="L19" i="586"/>
  <c r="L21" i="586" s="1"/>
  <c r="K19" i="586"/>
  <c r="K21" i="586" s="1"/>
  <c r="J19" i="586"/>
  <c r="J21" i="586" s="1"/>
  <c r="I19" i="586"/>
  <c r="H19" i="586"/>
  <c r="G19" i="586"/>
  <c r="P7" i="586"/>
  <c r="J27" i="585"/>
  <c r="N19" i="585"/>
  <c r="M19" i="585"/>
  <c r="L19" i="585"/>
  <c r="K19" i="585"/>
  <c r="R17" i="585"/>
  <c r="R19" i="585" s="1"/>
  <c r="Q17" i="585"/>
  <c r="Q19" i="585" s="1"/>
  <c r="P17" i="585"/>
  <c r="P19" i="585" s="1"/>
  <c r="O17" i="585"/>
  <c r="O19" i="585" s="1"/>
  <c r="N17" i="585"/>
  <c r="M17" i="585"/>
  <c r="L17" i="585"/>
  <c r="K17" i="585"/>
  <c r="J17" i="585"/>
  <c r="J19" i="585" s="1"/>
  <c r="I17" i="585"/>
  <c r="I19" i="585" s="1"/>
  <c r="H17" i="585"/>
  <c r="H19" i="585" s="1"/>
  <c r="G17" i="585"/>
  <c r="G19" i="585" s="1"/>
  <c r="P7" i="585"/>
  <c r="W76" i="584"/>
  <c r="L76" i="584"/>
  <c r="W75" i="584"/>
  <c r="L75" i="584"/>
  <c r="W74" i="584"/>
  <c r="L74" i="584"/>
  <c r="W73" i="584"/>
  <c r="L73" i="584"/>
  <c r="W72" i="584"/>
  <c r="L72" i="584"/>
  <c r="W71" i="584"/>
  <c r="L71" i="584"/>
  <c r="W70" i="584"/>
  <c r="L70" i="584"/>
  <c r="W69" i="584"/>
  <c r="L69" i="584"/>
  <c r="W68" i="584"/>
  <c r="L68" i="584"/>
  <c r="W67" i="584"/>
  <c r="L67" i="584"/>
  <c r="W66" i="584"/>
  <c r="L66" i="584"/>
  <c r="W65" i="584"/>
  <c r="L65" i="584"/>
  <c r="W64" i="584"/>
  <c r="L64" i="584"/>
  <c r="W63" i="584"/>
  <c r="L63" i="584"/>
  <c r="W62" i="584"/>
  <c r="L62" i="584"/>
  <c r="W61" i="584"/>
  <c r="L61" i="584"/>
  <c r="L60" i="584"/>
  <c r="L59" i="584"/>
  <c r="Q58" i="584"/>
  <c r="W60" i="584" s="1"/>
  <c r="L58" i="584"/>
  <c r="L43" i="584"/>
  <c r="L42" i="584"/>
  <c r="U41" i="584"/>
  <c r="AA43" i="584" s="1"/>
  <c r="L41" i="584"/>
  <c r="U40" i="584"/>
  <c r="AA42" i="584" s="1"/>
  <c r="L40" i="584"/>
  <c r="U39" i="584"/>
  <c r="AA41" i="584" s="1"/>
  <c r="L39" i="584"/>
  <c r="U38" i="584"/>
  <c r="AA40" i="584" s="1"/>
  <c r="L38" i="584"/>
  <c r="U37" i="584"/>
  <c r="AA39" i="584" s="1"/>
  <c r="L37" i="584"/>
  <c r="Q36" i="584"/>
  <c r="U36" i="584" s="1"/>
  <c r="AA38" i="584" s="1"/>
  <c r="L36" i="584"/>
  <c r="AJ22" i="584"/>
  <c r="AI22" i="584"/>
  <c r="H22" i="584"/>
  <c r="H21" i="584"/>
  <c r="AI20" i="584"/>
  <c r="AJ20" i="584" s="1"/>
  <c r="AI18" i="584"/>
  <c r="AJ4" i="584"/>
  <c r="AJ10" i="584" s="1"/>
  <c r="S19" i="585" l="1"/>
  <c r="S20" i="585"/>
  <c r="S21" i="585" s="1"/>
  <c r="S21" i="586"/>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P50" i="519"/>
  <c r="M50" i="519"/>
  <c r="P48" i="519"/>
  <c r="M48" i="519"/>
  <c r="P46" i="519"/>
  <c r="P53" i="519" s="1"/>
  <c r="P54" i="519" s="1"/>
  <c r="M46" i="519"/>
  <c r="M53" i="519" s="1"/>
  <c r="M54" i="519" s="1"/>
  <c r="P55" i="519" s="1"/>
  <c r="P36" i="519"/>
  <c r="M36" i="519"/>
  <c r="P34" i="519"/>
  <c r="M34" i="519"/>
  <c r="P32" i="519"/>
  <c r="M32" i="519"/>
  <c r="P30" i="519"/>
  <c r="M30" i="519"/>
  <c r="P28" i="519"/>
  <c r="M28" i="519"/>
  <c r="P26" i="519"/>
  <c r="M26" i="519"/>
  <c r="P24" i="519"/>
  <c r="M24" i="519"/>
  <c r="P22" i="519"/>
  <c r="M22" i="519"/>
  <c r="P20" i="519"/>
  <c r="M20" i="519"/>
  <c r="P18" i="519"/>
  <c r="M18" i="519"/>
  <c r="P16" i="519"/>
  <c r="P39" i="519" s="1"/>
  <c r="P40" i="519" s="1"/>
  <c r="M16" i="519"/>
  <c r="M39" i="519" s="1"/>
  <c r="M40" i="519" s="1"/>
  <c r="J55" i="519"/>
</calcChain>
</file>

<file path=xl/sharedStrings.xml><?xml version="1.0" encoding="utf-8"?>
<sst xmlns="http://schemas.openxmlformats.org/spreadsheetml/2006/main" count="7536" uniqueCount="2083">
  <si>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</si>
  <si>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</si>
  <si>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</si>
  <si>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</si>
  <si>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</si>
  <si>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</si>
  <si>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</si>
  <si>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</si>
  <si>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</si>
  <si>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</si>
  <si>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</si>
  <si>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</si>
  <si>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</si>
  <si>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</si>
  <si>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</si>
  <si>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</si>
  <si>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</si>
  <si>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</si>
  <si>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</si>
  <si>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</si>
  <si>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</si>
  <si>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</si>
  <si>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</si>
  <si>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</si>
  <si>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</si>
  <si>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</si>
  <si>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</si>
  <si>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</si>
  <si>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</si>
  <si>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</si>
  <si>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</si>
  <si>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</si>
  <si>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</si>
  <si>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</si>
  <si>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</si>
  <si>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</si>
  <si>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</si>
  <si>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</si>
  <si>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</si>
  <si>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</si>
  <si>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</si>
  <si>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</si>
  <si>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</si>
  <si>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</si>
  <si>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</si>
  <si>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</si>
  <si>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</si>
  <si>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</si>
  <si>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</si>
  <si>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</si>
  <si>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</si>
  <si>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</si>
  <si>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</si>
  <si>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</si>
  <si>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</si>
  <si>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</si>
  <si>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</si>
  <si>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</si>
  <si>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</si>
  <si>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</si>
  <si>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</si>
  <si>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</si>
  <si>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</si>
  <si>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</si>
  <si>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</si>
  <si>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</si>
  <si>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</si>
  <si>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</si>
  <si>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</si>
  <si>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</si>
  <si>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</si>
  <si>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</si>
  <si>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</si>
  <si>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</si>
  <si>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</si>
  <si>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</si>
  <si>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</si>
  <si>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</si>
  <si>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</si>
  <si>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</si>
  <si>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</si>
  <si>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</si>
  <si>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</si>
  <si>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</si>
  <si>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</si>
  <si>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</si>
  <si>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</si>
  <si>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</si>
  <si>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</si>
  <si>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</si>
  <si>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</si>
  <si>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</si>
  <si>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</si>
  <si>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</si>
  <si>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</si>
  <si>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</si>
  <si>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</si>
  <si>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</si>
  <si>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</si>
  <si>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</si>
  <si>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</si>
  <si>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</si>
  <si>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</si>
  <si>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</si>
  <si>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</si>
  <si>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</si>
  <si>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</si>
  <si>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</si>
  <si>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</si>
  <si>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</si>
  <si>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</si>
  <si>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</si>
  <si>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</si>
  <si>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</si>
  <si>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</si>
  <si>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</si>
  <si>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</si>
  <si>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</si>
  <si>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</si>
  <si>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</si>
  <si>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</si>
  <si>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</si>
  <si>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</si>
  <si>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</si>
  <si>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</si>
  <si>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</si>
  <si>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</si>
  <si>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</si>
  <si>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</si>
  <si>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</si>
  <si>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</si>
  <si>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</si>
  <si>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</si>
  <si>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</si>
  <si>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</si>
  <si>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</si>
  <si>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</si>
  <si>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</si>
  <si>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</si>
  <si>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</si>
  <si>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</si>
  <si>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</si>
  <si>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</si>
  <si>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</si>
  <si>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</si>
  <si>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</si>
  <si>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</si>
  <si>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</si>
  <si>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</si>
  <si>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</si>
  <si>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</si>
  <si>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</si>
  <si>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</si>
  <si>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</si>
  <si>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</si>
  <si>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</si>
  <si>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</si>
  <si>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</si>
  <si>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</si>
  <si>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</si>
  <si>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</si>
  <si>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</si>
  <si>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</si>
  <si>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</si>
  <si>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</si>
  <si>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</si>
  <si>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</si>
  <si>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</si>
  <si>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</si>
  <si>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</si>
  <si>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</si>
  <si>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</si>
  <si>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</si>
  <si>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</si>
  <si>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</si>
  <si>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</si>
  <si>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</si>
  <si>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</si>
  <si>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</si>
  <si>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</si>
  <si>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</si>
  <si>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</si>
  <si>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</si>
  <si>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</si>
  <si>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</si>
  <si>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</si>
  <si>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</si>
  <si>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</si>
  <si>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</si>
  <si>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</si>
  <si>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</si>
  <si>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</si>
  <si>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</si>
  <si>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</si>
  <si>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</si>
  <si>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</si>
  <si>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</si>
  <si>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</si>
  <si>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</si>
  <si>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</si>
  <si>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</si>
  <si>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</si>
  <si>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</si>
  <si>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</si>
  <si>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</si>
  <si>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</si>
  <si>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</si>
  <si>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</si>
  <si>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</si>
  <si>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</si>
  <si>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</si>
  <si>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</si>
  <si>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</si>
  <si>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</si>
  <si>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</si>
  <si>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</si>
  <si>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</si>
  <si>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</si>
  <si>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</si>
  <si>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</si>
  <si>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</si>
  <si>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</si>
  <si>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</si>
  <si>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</si>
  <si>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</si>
  <si>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</si>
  <si>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</si>
  <si>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</si>
  <si>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</si>
  <si>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</si>
  <si>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</si>
  <si>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</si>
  <si>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</si>
  <si>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</si>
  <si>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</si>
  <si>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</si>
  <si>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</si>
  <si>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</si>
  <si>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</si>
  <si>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</si>
  <si>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</si>
  <si>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</si>
  <si>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</si>
  <si>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</si>
  <si>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</si>
  <si>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</si>
  <si>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</si>
  <si>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</si>
  <si>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</si>
  <si>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</si>
  <si>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</si>
  <si>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</si>
  <si>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</si>
  <si>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</si>
  <si>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</si>
  <si>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</si>
  <si>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</si>
  <si>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</si>
  <si>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</si>
  <si>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</si>
  <si>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</si>
  <si>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</si>
  <si>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</si>
  <si>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</si>
  <si>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</si>
  <si>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</si>
  <si>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</si>
  <si>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</si>
  <si>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</si>
  <si>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</si>
  <si>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</si>
  <si>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</si>
  <si>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</si>
  <si>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</si>
  <si>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</si>
  <si>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</si>
  <si>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</si>
  <si>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</si>
  <si>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</si>
  <si>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</si>
  <si>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</si>
  <si>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</si>
  <si>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</si>
  <si>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</si>
  <si>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</si>
  <si>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</si>
  <si>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</si>
  <si>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</si>
  <si>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</si>
  <si>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</si>
  <si>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</si>
  <si>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</si>
  <si>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</si>
  <si>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</si>
  <si>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</si>
  <si>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</si>
  <si>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</si>
  <si>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</si>
  <si>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</si>
  <si>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</si>
  <si>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</si>
  <si>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</si>
  <si>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</si>
  <si>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</si>
  <si>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</si>
  <si>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</si>
  <si>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</si>
  <si>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</si>
  <si>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</si>
  <si>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</si>
  <si>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</si>
  <si>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</si>
  <si>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</si>
  <si>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</si>
  <si>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</si>
  <si>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</si>
  <si>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</si>
  <si>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</si>
  <si>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</si>
  <si>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</si>
  <si>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</si>
  <si>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</si>
  <si>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</si>
  <si>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</si>
  <si>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</si>
  <si>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</si>
  <si>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</si>
  <si>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</si>
  <si>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</si>
  <si>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</si>
  <si>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</si>
  <si>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</si>
  <si>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</si>
  <si>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</si>
  <si>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</si>
  <si>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</si>
  <si>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</si>
  <si>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</si>
  <si>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</si>
  <si>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</si>
  <si>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</si>
  <si>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</si>
  <si>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</si>
  <si>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</si>
  <si>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</si>
  <si>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</si>
  <si>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</si>
  <si>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</si>
  <si>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</si>
  <si>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</si>
  <si>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</si>
  <si>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</si>
  <si>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</si>
  <si>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</si>
  <si>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</si>
  <si>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</si>
  <si>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</si>
  <si>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</si>
  <si>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</si>
  <si>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</si>
  <si>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</si>
  <si>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</si>
  <si>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</si>
  <si>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</si>
  <si>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</si>
  <si>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</si>
  <si>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</si>
  <si>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</si>
  <si>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</si>
  <si>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</si>
  <si>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</si>
  <si>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</si>
  <si>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</si>
  <si>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</si>
  <si>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</si>
  <si>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</si>
  <si>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</si>
  <si>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</si>
  <si>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</si>
  <si>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</si>
  <si>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</si>
  <si>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</si>
  <si>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</si>
  <si>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</si>
  <si>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</si>
  <si>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</si>
  <si>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</si>
  <si>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</si>
  <si>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</si>
  <si>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</si>
  <si>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</si>
  <si>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</si>
  <si>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</si>
  <si>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</si>
  <si>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</si>
  <si>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</si>
  <si>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</si>
  <si>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</si>
  <si>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</si>
  <si>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</si>
  <si>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</si>
  <si>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</si>
  <si>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</si>
  <si>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</si>
  <si>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</si>
  <si>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</si>
  <si>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</si>
  <si>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</si>
  <si>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</si>
  <si>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</si>
  <si>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</si>
  <si>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</si>
  <si>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</si>
  <si>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</si>
  <si>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</si>
  <si>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</si>
  <si>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</si>
  <si>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</si>
  <si>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</si>
  <si>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</si>
  <si>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</si>
  <si>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</si>
  <si>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</si>
  <si>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</si>
  <si>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</si>
  <si>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</si>
  <si>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</si>
  <si>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</si>
  <si>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</si>
  <si>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</si>
  <si>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</si>
  <si>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</si>
  <si>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</si>
  <si>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</si>
  <si>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</si>
  <si>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</si>
  <si>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</si>
  <si>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</si>
  <si>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</si>
  <si>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</si>
  <si>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</si>
  <si>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</si>
  <si>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</si>
  <si>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</si>
  <si>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</si>
  <si>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</si>
  <si>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</si>
  <si>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</si>
  <si>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</si>
  <si>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</si>
  <si>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</si>
  <si>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</si>
  <si>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</si>
  <si>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</si>
  <si>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</si>
  <si>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</si>
  <si>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</si>
  <si>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</si>
  <si>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</si>
  <si>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</si>
  <si>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</si>
  <si>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</si>
  <si>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</si>
  <si>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</si>
  <si>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</si>
  <si>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</si>
  <si>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</si>
  <si>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</si>
  <si>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</si>
  <si>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</si>
  <si>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</si>
  <si>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</si>
  <si>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</si>
  <si>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</si>
  <si>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</si>
  <si>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</si>
  <si>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</si>
  <si>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</si>
  <si>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</si>
  <si>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</si>
  <si>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</si>
  <si>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</si>
  <si>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</si>
  <si>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</si>
  <si>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</si>
  <si>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</si>
  <si>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</si>
  <si>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</si>
  <si>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</si>
  <si>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</si>
  <si>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</si>
  <si>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</si>
  <si>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</si>
  <si>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</si>
  <si>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</si>
  <si>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</si>
  <si>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</si>
  <si>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</si>
  <si>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</si>
  <si>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</si>
  <si>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</si>
  <si>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</si>
  <si>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</si>
  <si>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</si>
  <si>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</si>
  <si>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</si>
  <si>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</si>
  <si>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</si>
  <si>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</si>
  <si>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</si>
  <si>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</si>
  <si>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</si>
  <si>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</si>
  <si>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</si>
  <si>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</si>
  <si>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</si>
  <si>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</si>
  <si>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</si>
  <si>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</si>
  <si>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</si>
  <si>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</si>
  <si>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</si>
  <si>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</si>
  <si>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</si>
  <si>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</si>
  <si>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</si>
  <si>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</si>
  <si>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</si>
  <si>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</si>
  <si>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</si>
  <si>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</si>
  <si>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</si>
  <si>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</si>
  <si>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</si>
  <si>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</si>
  <si>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</si>
  <si>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</si>
  <si>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</si>
  <si>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</si>
  <si>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</si>
  <si>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</si>
  <si>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</si>
  <si>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</si>
  <si>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</si>
  <si>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</si>
  <si>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</si>
  <si>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</si>
  <si>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</si>
  <si>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</si>
  <si>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</si>
  <si>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</si>
  <si>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</si>
  <si>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</si>
  <si>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</si>
  <si>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</si>
  <si>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</si>
  <si>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</si>
  <si>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</si>
  <si>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</si>
  <si>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</si>
  <si>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</si>
  <si>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</si>
  <si>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</si>
  <si>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</si>
  <si>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</si>
  <si>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</si>
  <si>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</si>
  <si>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</si>
  <si>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</si>
  <si>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</si>
  <si>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</si>
  <si>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</si>
  <si>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</si>
  <si>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</si>
  <si>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</si>
  <si>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</si>
  <si>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</si>
  <si>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</si>
  <si>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</si>
  <si>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</si>
  <si>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</si>
  <si>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</si>
  <si>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</si>
  <si>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</si>
  <si>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</si>
  <si>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</si>
  <si>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</si>
  <si>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</si>
  <si>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</si>
  <si>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</si>
  <si>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</si>
  <si>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</si>
  <si>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</si>
  <si>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</si>
  <si>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</si>
  <si>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</si>
  <si>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</si>
  <si>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</si>
  <si>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</si>
  <si>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</si>
  <si>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</si>
  <si>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</si>
  <si>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</si>
  <si>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</si>
  <si>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</si>
  <si>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</si>
  <si>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</si>
  <si>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</si>
  <si>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</si>
  <si>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</si>
  <si>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</si>
  <si>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</si>
  <si>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</si>
  <si>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</si>
  <si>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</si>
  <si>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</si>
  <si>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</si>
  <si>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</si>
  <si>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</si>
  <si>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</si>
  <si>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</si>
  <si>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</si>
  <si>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</si>
  <si>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</si>
  <si>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</si>
  <si>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</si>
  <si>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</si>
  <si>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</si>
  <si>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</si>
  <si>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</si>
  <si>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</si>
  <si>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</si>
  <si>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</si>
  <si>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</si>
  <si>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</si>
  <si>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</si>
  <si>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</si>
  <si>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</si>
  <si>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</si>
  <si>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</si>
  <si>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</si>
  <si>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</si>
  <si>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</si>
  <si>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</si>
  <si>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</si>
  <si>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</si>
  <si>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</si>
  <si>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</si>
  <si>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</si>
  <si>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</si>
  <si>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</si>
  <si>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</si>
  <si>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</si>
  <si>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</si>
  <si>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</si>
  <si>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</si>
  <si>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</si>
  <si>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</si>
  <si>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</si>
  <si>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</si>
  <si>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</si>
  <si>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</si>
  <si>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</si>
  <si>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</si>
  <si>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</si>
  <si>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</si>
  <si>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</si>
  <si>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</si>
  <si>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</si>
  <si>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</si>
  <si>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</si>
  <si>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</si>
  <si>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</si>
  <si>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</si>
  <si>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</si>
  <si>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</si>
  <si>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</si>
  <si>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</si>
  <si>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</si>
  <si>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</si>
  <si>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</si>
  <si>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</si>
  <si>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</si>
  <si>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</si>
  <si>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</si>
  <si>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</si>
  <si>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</si>
  <si>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</si>
  <si>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</si>
  <si>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</si>
  <si>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</si>
  <si>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</si>
  <si>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</si>
  <si>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</si>
  <si>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</si>
  <si>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</si>
  <si>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</si>
  <si>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</si>
  <si>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</si>
  <si>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</si>
  <si>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</si>
  <si>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</si>
  <si>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</si>
  <si>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</si>
  <si>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</si>
  <si>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</si>
  <si>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</si>
  <si>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</si>
  <si>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</si>
  <si>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</si>
  <si>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</si>
  <si>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</si>
  <si>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</si>
  <si>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</si>
  <si>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</si>
  <si>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</si>
  <si>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</si>
  <si>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</si>
  <si>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</si>
  <si>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</si>
  <si>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</si>
  <si>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</si>
  <si>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</si>
  <si>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</si>
  <si>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</si>
  <si>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</si>
  <si>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</si>
  <si>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</si>
  <si>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</si>
  <si>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</si>
  <si>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</si>
  <si>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</si>
  <si>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</si>
  <si>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</si>
  <si>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</si>
  <si>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</si>
  <si>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</si>
  <si>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</si>
  <si>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</si>
  <si>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</si>
  <si>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</si>
  <si>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</si>
  <si>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</si>
  <si>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</si>
  <si>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</si>
  <si>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</si>
  <si>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</si>
  <si>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</si>
  <si>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</si>
  <si>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</si>
  <si>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</si>
  <si>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</si>
  <si>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</si>
  <si>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</si>
  <si>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</si>
  <si>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</si>
  <si>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</si>
  <si>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</si>
  <si>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</si>
  <si>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</si>
  <si>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</si>
  <si>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</si>
  <si>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</si>
  <si>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</si>
  <si>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</si>
  <si>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</si>
  <si>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</si>
  <si>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</si>
  <si>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</si>
  <si>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</si>
  <si>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</si>
  <si>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</si>
  <si>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</si>
  <si>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</si>
  <si>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</si>
  <si>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</si>
  <si>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</si>
  <si>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</si>
  <si>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</si>
  <si>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</si>
  <si>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</si>
  <si>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</si>
  <si>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</si>
  <si>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</si>
  <si>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</si>
  <si>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</si>
  <si>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</si>
  <si>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</si>
  <si>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</si>
  <si>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</si>
  <si>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</si>
  <si>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</si>
  <si>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</si>
  <si>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</si>
  <si>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</si>
  <si>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</si>
  <si>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</si>
  <si>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</si>
  <si>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</si>
  <si>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</si>
  <si>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</si>
  <si>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</si>
  <si>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</si>
  <si>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</si>
  <si>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</si>
  <si>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</si>
  <si>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</si>
  <si>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</si>
  <si>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</si>
  <si>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</si>
  <si>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</si>
  <si>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</si>
  <si>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</si>
  <si>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</si>
  <si>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</si>
  <si>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</si>
  <si>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</si>
  <si>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</si>
  <si>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</si>
  <si>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</si>
  <si>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</si>
  <si>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</si>
  <si>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</si>
  <si>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</si>
  <si>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</si>
  <si>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</si>
  <si>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</si>
  <si>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</si>
  <si>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</si>
  <si>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</si>
  <si>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</si>
  <si>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</si>
  <si>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</si>
  <si>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</si>
  <si>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</si>
  <si>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</si>
  <si>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</si>
  <si>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</si>
  <si>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</si>
  <si>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</si>
  <si>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</si>
  <si>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</si>
  <si>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</si>
  <si>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</si>
  <si>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</si>
  <si>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</si>
  <si>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</si>
  <si>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</si>
  <si>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</si>
  <si>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</si>
  <si>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</si>
  <si>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</si>
  <si>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</si>
  <si>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</si>
  <si>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</si>
  <si>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</si>
  <si>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</si>
  <si>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</si>
  <si>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</si>
  <si>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</si>
  <si>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</si>
  <si>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</si>
  <si>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</si>
  <si>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</si>
  <si>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</si>
  <si>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</si>
  <si>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</si>
  <si>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</si>
  <si>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</si>
  <si>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</si>
  <si>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</si>
  <si>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</si>
  <si>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</si>
  <si>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</si>
  <si>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</si>
  <si>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</si>
  <si>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</si>
  <si>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</si>
  <si>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</si>
  <si>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</si>
  <si>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</si>
  <si>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</si>
  <si>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</si>
  <si>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</si>
  <si>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</si>
  <si>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</si>
  <si>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</si>
  <si>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</si>
  <si>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</si>
  <si>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</si>
  <si>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</si>
  <si>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</si>
  <si>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</si>
  <si>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</si>
  <si>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</si>
  <si>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</si>
  <si>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</si>
  <si>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</si>
  <si>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</si>
  <si>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</si>
  <si>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</si>
  <si>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</si>
  <si>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</si>
  <si>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</si>
  <si>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</si>
  <si>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</si>
  <si>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</si>
  <si>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</si>
  <si>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</si>
  <si>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</si>
  <si>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</si>
  <si>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</si>
  <si>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</si>
  <si>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</si>
  <si>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</si>
  <si>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</si>
  <si>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</si>
  <si>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</si>
  <si>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</si>
  <si>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</si>
  <si>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</si>
  <si>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</si>
  <si>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</si>
  <si>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</si>
  <si>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</si>
  <si>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</si>
  <si>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</si>
  <si>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</si>
  <si>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</si>
  <si>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</si>
  <si>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</si>
  <si>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</si>
  <si>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</si>
  <si>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</si>
  <si>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</si>
  <si>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</si>
  <si>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</si>
  <si>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</si>
  <si>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</si>
  <si>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</si>
  <si>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</si>
  <si>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</si>
  <si>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</si>
  <si>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</si>
  <si>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</si>
  <si>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</si>
  <si>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</si>
  <si>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</si>
  <si>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</si>
  <si>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</si>
  <si>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</si>
  <si>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</si>
  <si>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</si>
  <si>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</si>
  <si>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</si>
  <si>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</si>
  <si>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</si>
  <si>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</si>
  <si>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</si>
  <si>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</si>
  <si>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</si>
  <si>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</si>
  <si>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</si>
  <si>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</si>
  <si>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</si>
  <si>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</si>
  <si>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</si>
  <si>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</si>
  <si>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</si>
  <si>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</si>
  <si>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</si>
  <si>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</si>
  <si>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</si>
  <si>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</si>
  <si>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</si>
  <si>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</si>
  <si>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</si>
  <si>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</si>
  <si>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</si>
  <si>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</si>
  <si>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</si>
  <si>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</si>
  <si>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</si>
  <si>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</si>
  <si>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</si>
  <si>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</si>
  <si>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</si>
  <si>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</si>
  <si>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</si>
  <si>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</si>
  <si>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</si>
  <si>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</si>
  <si>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</si>
  <si>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</si>
  <si>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</si>
  <si>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</si>
  <si>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</si>
  <si>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</si>
  <si>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</si>
  <si>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</si>
  <si>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</si>
  <si>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</si>
  <si>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</si>
  <si>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</si>
  <si>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</si>
  <si>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</si>
  <si>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</si>
  <si>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</si>
  <si>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</si>
  <si>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</si>
  <si>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</si>
  <si>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</si>
  <si>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</si>
  <si>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</si>
  <si>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</si>
  <si>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</si>
  <si>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</si>
  <si>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</si>
  <si>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</si>
  <si>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</si>
  <si>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</si>
  <si>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</si>
  <si>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</si>
  <si>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</si>
  <si>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</si>
  <si>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</si>
  <si>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</si>
  <si>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</si>
  <si>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</si>
  <si>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</si>
  <si>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</si>
  <si>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</si>
  <si>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</si>
  <si>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</si>
  <si>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</si>
  <si>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</si>
  <si>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</si>
  <si>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</si>
  <si>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</si>
  <si>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</si>
  <si>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</si>
  <si>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</si>
  <si>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</si>
  <si>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</si>
  <si>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</si>
  <si>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</si>
  <si>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</si>
  <si>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</si>
  <si>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</si>
  <si>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</si>
  <si>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</si>
  <si>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</si>
  <si>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</si>
  <si>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</si>
  <si>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</si>
  <si>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</si>
  <si>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</si>
  <si>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</si>
  <si>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</si>
  <si>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</si>
  <si>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</si>
  <si>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</si>
  <si>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</si>
  <si>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</si>
  <si>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</si>
  <si>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</si>
  <si>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</si>
  <si>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</si>
  <si>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</si>
  <si>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</si>
  <si>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</si>
  <si>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</si>
  <si>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</si>
  <si>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</si>
  <si>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</si>
  <si>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</si>
  <si>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</si>
  <si>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</si>
  <si>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</si>
  <si>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</si>
  <si>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</si>
  <si>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</si>
  <si>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</si>
  <si>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</si>
  <si>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</si>
  <si>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</si>
  <si>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</si>
  <si>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</si>
  <si>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</si>
  <si>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</si>
  <si>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</si>
  <si>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</si>
  <si>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</si>
  <si>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</si>
  <si>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</si>
  <si>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</si>
  <si>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</si>
  <si>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</si>
  <si>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</si>
  <si>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</si>
  <si>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</si>
  <si>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</si>
  <si>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</si>
  <si>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</si>
  <si>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</si>
  <si>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</si>
  <si>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</si>
  <si>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</si>
  <si>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</si>
  <si>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</si>
  <si>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</si>
  <si>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</si>
  <si>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</si>
  <si>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</si>
  <si>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</si>
  <si>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</si>
  <si>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</si>
  <si>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</si>
  <si>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</si>
  <si>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</si>
  <si>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</si>
  <si>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</si>
  <si>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</si>
  <si>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</si>
  <si>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</si>
  <si>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</si>
  <si>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</si>
  <si>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</si>
  <si>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</si>
  <si>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</si>
  <si>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</si>
  <si>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</si>
  <si>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</si>
  <si>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</si>
  <si>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</si>
  <si>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</si>
  <si>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</si>
  <si>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</si>
  <si>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</si>
  <si>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</si>
  <si>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</si>
  <si>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</si>
  <si>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</si>
  <si>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</si>
  <si>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</si>
  <si>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</si>
  <si>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</si>
  <si>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</si>
  <si>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</si>
  <si>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</si>
  <si>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</si>
  <si>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</si>
  <si>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</si>
  <si>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</si>
  <si>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</si>
  <si>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</si>
  <si>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</si>
  <si>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</si>
  <si>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</si>
  <si>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</si>
  <si>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</si>
  <si>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</si>
  <si>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</si>
  <si>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</si>
  <si>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</si>
  <si>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</si>
  <si>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</si>
  <si>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</si>
  <si>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</si>
  <si>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</si>
  <si>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</si>
  <si>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</si>
  <si>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</si>
  <si>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</si>
  <si>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</si>
  <si>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</si>
  <si>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</si>
  <si>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</si>
  <si>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</si>
  <si>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</si>
  <si>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</si>
  <si>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</si>
  <si>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</si>
  <si>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</si>
  <si>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</si>
  <si>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</si>
  <si>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</si>
  <si>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</si>
  <si>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</si>
  <si>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</si>
  <si>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</si>
  <si>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</si>
  <si>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</si>
  <si>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</si>
  <si>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</si>
  <si>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</si>
  <si>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</si>
  <si>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</si>
  <si>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</si>
  <si>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</si>
  <si>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</si>
  <si>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</si>
  <si>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</si>
  <si>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</si>
  <si>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</si>
  <si>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</si>
  <si>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</si>
  <si>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</si>
  <si>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</si>
  <si>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</si>
  <si>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</si>
  <si>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</si>
  <si>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</si>
  <si>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</si>
  <si>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</si>
  <si>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</si>
  <si>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</si>
  <si>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</si>
  <si>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</si>
  <si>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</si>
  <si>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</si>
  <si>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</si>
  <si>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</si>
  <si>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</si>
  <si>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</si>
  <si>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</si>
  <si>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</si>
  <si>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</si>
  <si>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</si>
  <si>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</si>
  <si>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</si>
  <si>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</si>
  <si>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</si>
  <si>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</si>
  <si>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</si>
  <si>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</si>
  <si>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</si>
  <si>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</si>
  <si>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</si>
  <si>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</si>
  <si>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</si>
  <si>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</si>
  <si>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</si>
  <si>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</si>
  <si>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</si>
  <si>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</si>
  <si>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</si>
  <si>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</si>
  <si>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</si>
  <si>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</si>
  <si>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</si>
  <si>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</si>
  <si>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</si>
  <si>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</si>
  <si>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</si>
  <si>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</si>
  <si>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</si>
  <si>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</si>
  <si>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</si>
  <si>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</si>
  <si>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</si>
  <si>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</si>
  <si>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</si>
  <si>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</si>
  <si>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</si>
  <si>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</si>
  <si>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</si>
  <si>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</si>
  <si>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</si>
  <si>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</si>
  <si>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</si>
  <si>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</si>
  <si>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</si>
  <si>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</si>
  <si>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</si>
  <si>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</si>
  <si>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</si>
  <si>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</si>
  <si>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</si>
  <si>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</si>
  <si>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</si>
  <si>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</si>
  <si>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</si>
  <si>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</si>
  <si>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</si>
  <si>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</si>
  <si>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</si>
  <si>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</si>
  <si>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</si>
  <si>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</si>
  <si>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</si>
  <si>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</si>
  <si>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</si>
  <si>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</si>
  <si>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</si>
  <si>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</si>
  <si>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</si>
  <si>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</si>
  <si>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</si>
  <si>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</si>
  <si>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</si>
  <si>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</si>
  <si>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</si>
  <si>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</si>
  <si>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</si>
  <si>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</si>
  <si>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</si>
  <si>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</si>
  <si>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</si>
  <si>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</si>
  <si>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</si>
  <si>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</si>
  <si>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</si>
  <si>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</si>
  <si>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</si>
  <si>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</si>
  <si>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</si>
  <si>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</si>
  <si>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</si>
  <si>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</si>
  <si>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</si>
  <si>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</si>
  <si>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</si>
  <si>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</si>
  <si>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</si>
  <si>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</si>
  <si>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</si>
  <si>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</si>
  <si>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</si>
  <si>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</si>
  <si>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</si>
  <si>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</si>
  <si>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</si>
  <si>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</si>
  <si>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</si>
  <si>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</si>
  <si>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</si>
  <si>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</si>
  <si>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</si>
  <si>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</si>
  <si>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</si>
  <si>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</si>
  <si>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</si>
  <si>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</si>
  <si>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</si>
  <si>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</si>
  <si>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</si>
  <si>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</si>
  <si>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</si>
  <si>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</si>
  <si>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</si>
  <si>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</si>
  <si>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</si>
  <si>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</si>
  <si>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</si>
  <si>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</si>
  <si>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</si>
  <si>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</si>
  <si>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</si>
  <si>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</si>
  <si>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</si>
  <si>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</si>
  <si>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</si>
  <si>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</si>
  <si>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</si>
  <si>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</si>
  <si>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</si>
  <si>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</si>
  <si>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</si>
  <si>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</si>
  <si>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</si>
  <si>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</si>
  <si>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</si>
  <si>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</si>
  <si>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</si>
  <si>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</si>
  <si>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</si>
  <si>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</si>
  <si>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</si>
  <si>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</si>
  <si>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</si>
  <si>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</si>
  <si>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</si>
  <si>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</si>
  <si>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</si>
  <si>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</si>
  <si>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</si>
  <si>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</si>
  <si>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</si>
  <si>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</si>
  <si>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</si>
  <si>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</si>
  <si>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</si>
  <si>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</si>
  <si>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</si>
  <si>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</si>
  <si>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</si>
  <si>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</si>
  <si>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</si>
  <si>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</si>
  <si>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</si>
  <si>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</si>
  <si>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</si>
  <si>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</si>
  <si>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</si>
  <si>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</si>
  <si>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</si>
  <si>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</si>
  <si>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</si>
  <si>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</si>
  <si>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</si>
  <si>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</si>
  <si>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</si>
  <si>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</si>
  <si>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</si>
  <si>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</si>
  <si>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</si>
  <si>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</si>
  <si>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</si>
  <si>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</si>
  <si>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</si>
  <si>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</si>
  <si>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</si>
  <si>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</si>
  <si>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</si>
  <si>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</si>
  <si>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</si>
  <si>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</si>
  <si>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</si>
  <si>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</si>
  <si>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</si>
  <si>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</si>
  <si>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</si>
  <si>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</si>
  <si>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</si>
  <si>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</si>
  <si>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</si>
  <si>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</si>
  <si>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</si>
  <si>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</si>
  <si>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</si>
  <si>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</si>
  <si>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</si>
  <si>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</si>
  <si>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</si>
  <si>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</si>
  <si>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</si>
  <si>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</si>
  <si>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</si>
  <si>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</si>
  <si>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</si>
  <si>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</si>
  <si>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</si>
  <si>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</si>
  <si>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</si>
  <si>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</si>
  <si>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</si>
  <si>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</si>
  <si>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</si>
  <si>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</si>
  <si>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</si>
  <si>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</si>
  <si>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</si>
  <si>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</si>
  <si>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</si>
  <si>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</si>
  <si>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</si>
  <si>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</si>
  <si>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</si>
  <si>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</si>
  <si>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</si>
  <si>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</si>
  <si>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</si>
  <si>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</si>
  <si>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</si>
  <si>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</si>
  <si>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</si>
  <si>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</si>
  <si>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</si>
  <si>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</si>
  <si>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</si>
  <si>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</si>
  <si>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</si>
  <si>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</si>
  <si>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</si>
  <si>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</si>
  <si>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</si>
  <si>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</si>
  <si>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</si>
  <si>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</si>
  <si>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</si>
  <si>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</si>
  <si>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</si>
  <si>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</si>
  <si>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</si>
  <si>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</si>
  <si>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</si>
  <si>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</si>
  <si>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</si>
  <si>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</si>
  <si>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</si>
  <si>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</si>
  <si>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</si>
  <si>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</si>
  <si>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</si>
  <si>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</si>
  <si>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</si>
  <si>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</si>
  <si>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</si>
  <si>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</si>
  <si>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</si>
  <si>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</si>
  <si>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</si>
  <si>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</si>
  <si>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</si>
  <si>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</si>
  <si>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</si>
  <si>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</si>
  <si>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</si>
  <si>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</si>
  <si>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</si>
  <si>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</si>
  <si>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</si>
  <si>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</si>
  <si>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</si>
  <si>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</si>
  <si>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</si>
  <si>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</si>
  <si>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</si>
  <si>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</si>
  <si>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</si>
  <si>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</si>
  <si>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</si>
  <si>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</si>
  <si>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</si>
  <si>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</si>
  <si>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</si>
  <si>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</si>
  <si>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</si>
  <si>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</si>
  <si>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</si>
  <si>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</si>
  <si>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</si>
  <si>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</si>
  <si>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</si>
  <si>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</si>
  <si>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</si>
  <si>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</si>
  <si>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</si>
  <si>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</si>
  <si>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</si>
  <si>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</si>
  <si>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</si>
  <si>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</si>
  <si>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</si>
  <si>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</si>
  <si>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</si>
  <si>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</si>
  <si>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</si>
  <si>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</si>
  <si>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</si>
  <si>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</si>
  <si>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</si>
  <si>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</si>
  <si>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</si>
  <si>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</si>
  <si>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</si>
  <si>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</si>
  <si>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</si>
  <si>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</si>
  <si>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</si>
  <si>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</si>
  <si>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</si>
  <si>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</si>
  <si>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</si>
  <si>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</si>
  <si>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</si>
  <si>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</si>
  <si>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</si>
  <si>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</si>
  <si>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</si>
  <si>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</si>
  <si>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</si>
  <si>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</si>
  <si>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</si>
  <si>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</si>
  <si>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</si>
  <si>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</si>
  <si>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</si>
  <si>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</si>
  <si>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</si>
  <si>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</si>
  <si>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</si>
  <si>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</si>
  <si>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</si>
  <si>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</si>
  <si>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</si>
  <si>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</si>
  <si>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</si>
  <si>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</si>
  <si>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</si>
  <si>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</si>
  <si>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</si>
  <si>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</si>
  <si>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</si>
  <si>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</si>
  <si>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</si>
  <si>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</si>
  <si>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</si>
  <si>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</si>
  <si>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</si>
  <si>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</si>
  <si>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</si>
  <si>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</si>
  <si>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</si>
  <si>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</si>
  <si>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</si>
  <si>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</si>
  <si>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</si>
  <si>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</si>
  <si>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</si>
  <si>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</si>
  <si>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</si>
  <si>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</si>
  <si>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</si>
  <si>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</si>
  <si>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</si>
  <si>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</si>
  <si>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</si>
  <si>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</si>
  <si>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</si>
  <si>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</si>
  <si>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</si>
  <si>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</si>
  <si>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</si>
  <si>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</si>
  <si>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</si>
  <si>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</si>
  <si>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</si>
  <si>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</si>
  <si>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</si>
  <si>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</si>
  <si>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</si>
  <si>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</si>
  <si>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</si>
  <si>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</si>
  <si>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</si>
  <si>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</si>
  <si>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</si>
  <si>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</si>
  <si>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</si>
  <si>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</si>
  <si>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</si>
  <si>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</si>
  <si>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</si>
  <si>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</si>
  <si>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</si>
  <si>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</si>
  <si>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</si>
  <si>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</si>
  <si>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</si>
  <si>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</si>
  <si>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</si>
  <si>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</si>
  <si>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</si>
  <si>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</si>
  <si>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</si>
  <si>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</si>
  <si>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</si>
  <si>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</si>
  <si>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</si>
  <si>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</si>
  <si>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</si>
  <si>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</si>
  <si>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</si>
  <si>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</si>
  <si>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</si>
  <si>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</si>
  <si>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</si>
  <si>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</si>
  <si>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</si>
  <si>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</si>
  <si>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</si>
  <si>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</si>
  <si>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</si>
  <si>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</si>
  <si>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</si>
  <si>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</si>
  <si>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</si>
  <si>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</si>
  <si>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</si>
  <si>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</si>
  <si>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</si>
  <si>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</si>
  <si>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</si>
  <si>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</si>
  <si>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</si>
  <si>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</si>
  <si>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</si>
  <si>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</si>
  <si>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</si>
  <si>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</si>
  <si>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</si>
  <si>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</si>
  <si>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</si>
  <si>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</si>
  <si>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</si>
  <si>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</si>
  <si>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</si>
  <si>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</si>
  <si>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</si>
  <si>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</si>
  <si>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</si>
  <si>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</si>
  <si>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</si>
  <si>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</si>
  <si>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</si>
  <si>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</si>
  <si>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</si>
  <si>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</si>
  <si>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</si>
  <si>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</si>
  <si>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</si>
  <si>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</si>
  <si>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</si>
  <si>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</si>
  <si>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</si>
  <si>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</si>
  <si>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</si>
  <si>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</si>
  <si>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</si>
  <si>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</si>
  <si>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</si>
  <si>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</si>
  <si>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</si>
  <si>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</si>
  <si>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</si>
  <si>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</si>
  <si>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</si>
  <si>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</si>
  <si>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</si>
  <si>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</si>
  <si>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</si>
  <si>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</si>
  <si>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</si>
  <si>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</si>
  <si>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</si>
  <si>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</si>
  <si>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</si>
  <si>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</si>
  <si>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</si>
  <si>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</si>
  <si>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</si>
  <si>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</si>
  <si>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</si>
  <si>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</si>
  <si>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</si>
  <si>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</si>
  <si>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</si>
  <si>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</si>
  <si>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</si>
  <si>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</si>
  <si>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</si>
  <si>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</si>
  <si>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</si>
  <si>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</si>
  <si>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</si>
  <si>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</si>
  <si>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</si>
  <si>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</si>
  <si>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</si>
  <si>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</si>
  <si>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</si>
  <si>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</si>
  <si>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</si>
  <si>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</si>
  <si>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</si>
  <si>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</si>
  <si>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</si>
  <si>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</si>
  <si>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</si>
  <si>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</si>
  <si>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</si>
  <si>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</si>
  <si>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</si>
  <si>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</si>
  <si>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</si>
  <si>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</si>
  <si>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</si>
  <si>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</si>
  <si>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</si>
  <si>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</si>
  <si>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</si>
  <si>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</si>
  <si>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</si>
  <si>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</si>
  <si>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</si>
  <si>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</si>
  <si>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</si>
  <si>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</si>
  <si>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</si>
  <si>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</si>
  <si>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</si>
  <si>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</si>
  <si>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</si>
  <si>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</si>
  <si>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</si>
  <si>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</si>
  <si>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</si>
  <si>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</si>
  <si>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</si>
  <si>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</si>
  <si>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</si>
  <si>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</si>
  <si>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</si>
  <si>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</si>
  <si>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</si>
  <si>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</si>
  <si>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</si>
  <si>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</si>
  <si>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</si>
  <si>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</si>
  <si>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</si>
  <si>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</si>
  <si>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</si>
  <si>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</si>
  <si>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</si>
  <si>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</si>
  <si>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</si>
  <si>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</si>
  <si>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</si>
  <si>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</si>
  <si>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</si>
  <si>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</si>
  <si>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</si>
  <si>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</si>
  <si>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</si>
  <si>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</si>
  <si>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奈良市長</t>
    <rPh sb="0" eb="4">
      <t>ナラシチョウ</t>
    </rPh>
    <phoneticPr fontId="2"/>
  </si>
  <si>
    <t>名称</t>
    <rPh sb="0" eb="2">
      <t>メイショウ</t>
    </rPh>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</si>
  <si>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64"/>
  </si>
  <si>
    <t>　　　　　サービス種別　　　　　　　　現在⇒</t>
    <rPh sb="9" eb="11">
      <t>シュベツ</t>
    </rPh>
    <rPh sb="19" eb="21">
      <t>ゲンザイ</t>
    </rPh>
    <phoneticPr fontId="64"/>
  </si>
  <si>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64"/>
  </si>
  <si>
    <t>通所介護</t>
    <rPh sb="0" eb="2">
      <t>ツウショ</t>
    </rPh>
    <rPh sb="2" eb="4">
      <t>カイゴ</t>
    </rPh>
    <phoneticPr fontId="64"/>
  </si>
  <si>
    <t>通所リハビリテーション</t>
    <rPh sb="0" eb="2">
      <t>ツウショ</t>
    </rPh>
    <phoneticPr fontId="64"/>
  </si>
  <si>
    <t>地域密着型通所介護</t>
    <rPh sb="0" eb="2">
      <t>チイキ</t>
    </rPh>
    <rPh sb="2" eb="5">
      <t>ミッチャクガタ</t>
    </rPh>
    <rPh sb="5" eb="7">
      <t>ツウショ</t>
    </rPh>
    <rPh sb="7" eb="9">
      <t>カイゴ</t>
    </rPh>
    <phoneticPr fontId="64"/>
  </si>
  <si>
    <t>認知症対応型通所介護</t>
    <rPh sb="0" eb="3">
      <t>ニンチショウ</t>
    </rPh>
    <rPh sb="3" eb="6">
      <t>タイオウガタ</t>
    </rPh>
    <rPh sb="6" eb="8">
      <t>ツウショ</t>
    </rPh>
    <rPh sb="8" eb="10">
      <t>カイゴ</t>
    </rPh>
    <phoneticPr fontId="64"/>
  </si>
  <si>
    <t>介護予防認知症対応型通所介護</t>
    <rPh sb="0" eb="2">
      <t>カイゴ</t>
    </rPh>
    <rPh sb="2" eb="4">
      <t>ヨボウ</t>
    </rPh>
    <rPh sb="4" eb="7">
      <t>ニンチショウ</t>
    </rPh>
    <rPh sb="7" eb="10">
      <t>タイオウガタ</t>
    </rPh>
    <rPh sb="10" eb="12">
      <t>ツウショ</t>
    </rPh>
    <rPh sb="12" eb="14">
      <t>カイゴ</t>
    </rPh>
    <phoneticPr fontId="64"/>
  </si>
  <si>
    <t>（１）　事業所基本情報</t>
    <rPh sb="4" eb="7">
      <t>ジギョウショ</t>
    </rPh>
    <rPh sb="7" eb="9">
      <t>キホン</t>
    </rPh>
    <rPh sb="9" eb="11">
      <t>ジョウホウ</t>
    </rPh>
    <phoneticPr fontId="64"/>
  </si>
  <si>
    <t>規模区分　　　　現在⇒</t>
    <rPh sb="8" eb="10">
      <t>ゲンザイ</t>
    </rPh>
    <phoneticPr fontId="64"/>
  </si>
  <si>
    <t>事業所番号</t>
    <rPh sb="0" eb="3">
      <t>ジギョウショ</t>
    </rPh>
    <rPh sb="3" eb="5">
      <t>バンゴウ</t>
    </rPh>
    <phoneticPr fontId="64"/>
  </si>
  <si>
    <t>事業所名</t>
    <rPh sb="0" eb="3">
      <t>ジギョウショ</t>
    </rPh>
    <rPh sb="3" eb="4">
      <t>メイ</t>
    </rPh>
    <phoneticPr fontId="64"/>
  </si>
  <si>
    <t>通常規模型</t>
    <rPh sb="0" eb="2">
      <t>ツウジョウ</t>
    </rPh>
    <rPh sb="2" eb="4">
      <t>キボ</t>
    </rPh>
    <rPh sb="4" eb="5">
      <t>ガタ</t>
    </rPh>
    <phoneticPr fontId="64"/>
  </si>
  <si>
    <t>担当者氏名</t>
    <rPh sb="0" eb="3">
      <t>タントウシャ</t>
    </rPh>
    <rPh sb="3" eb="5">
      <t>シメイ</t>
    </rPh>
    <phoneticPr fontId="64"/>
  </si>
  <si>
    <t>電話番号</t>
    <rPh sb="0" eb="2">
      <t>デンワ</t>
    </rPh>
    <rPh sb="2" eb="4">
      <t>バンゴウ</t>
    </rPh>
    <phoneticPr fontId="64"/>
  </si>
  <si>
    <t>ﾒｰﾙｱﾄﾞﾚｽ</t>
    <phoneticPr fontId="64"/>
  </si>
  <si>
    <t>大規模型Ⅰ</t>
    <rPh sb="0" eb="3">
      <t>ダイキボ</t>
    </rPh>
    <rPh sb="3" eb="4">
      <t>ガタ</t>
    </rPh>
    <phoneticPr fontId="64"/>
  </si>
  <si>
    <t>サービス種別</t>
    <rPh sb="4" eb="6">
      <t>シュベツ</t>
    </rPh>
    <phoneticPr fontId="64"/>
  </si>
  <si>
    <t>規模区分</t>
    <rPh sb="0" eb="2">
      <t>キボ</t>
    </rPh>
    <rPh sb="2" eb="4">
      <t>クブン</t>
    </rPh>
    <phoneticPr fontId="64"/>
  </si>
  <si>
    <t>大規模型Ⅱ</t>
    <rPh sb="0" eb="3">
      <t>ダイキボ</t>
    </rPh>
    <rPh sb="3" eb="4">
      <t>ガタ</t>
    </rPh>
    <phoneticPr fontId="64"/>
  </si>
  <si>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64"/>
  </si>
  <si>
    <t>大規模型</t>
    <rPh sb="0" eb="3">
      <t>ダイキボ</t>
    </rPh>
    <rPh sb="3" eb="4">
      <t>ガタ</t>
    </rPh>
    <phoneticPr fontId="64"/>
  </si>
  <si>
    <t>（２）　加算算定・特例適用の届出</t>
    <rPh sb="4" eb="6">
      <t>カサン</t>
    </rPh>
    <rPh sb="6" eb="8">
      <t>サンテイ</t>
    </rPh>
    <rPh sb="9" eb="11">
      <t>トクレイ</t>
    </rPh>
    <rPh sb="11" eb="13">
      <t>テキヨウ</t>
    </rPh>
    <rPh sb="14" eb="16">
      <t>トドケデ</t>
    </rPh>
    <phoneticPr fontId="64"/>
  </si>
  <si>
    <t>減少月</t>
    <rPh sb="0" eb="2">
      <t>ゲンショウ</t>
    </rPh>
    <rPh sb="2" eb="3">
      <t>ツキ</t>
    </rPh>
    <phoneticPr fontId="64"/>
  </si>
  <si>
    <t>利用延人員数の減少が生じた月</t>
    <rPh sb="0" eb="2">
      <t>リヨウ</t>
    </rPh>
    <rPh sb="2" eb="5">
      <t>ノベジンイン</t>
    </rPh>
    <rPh sb="5" eb="6">
      <t>スウ</t>
    </rPh>
    <rPh sb="7" eb="9">
      <t>ゲンショウ</t>
    </rPh>
    <rPh sb="10" eb="11">
      <t>ショウ</t>
    </rPh>
    <rPh sb="13" eb="14">
      <t>ツキ</t>
    </rPh>
    <phoneticPr fontId="64"/>
  </si>
  <si>
    <t>令和</t>
    <rPh sb="0" eb="2">
      <t>レイワ</t>
    </rPh>
    <phoneticPr fontId="64"/>
  </si>
  <si>
    <t>年</t>
    <rPh sb="0" eb="1">
      <t>ネン</t>
    </rPh>
    <phoneticPr fontId="64"/>
  </si>
  <si>
    <t>月</t>
    <rPh sb="0" eb="1">
      <t>ガツ</t>
    </rPh>
    <phoneticPr fontId="64"/>
  </si>
  <si>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64"/>
  </si>
  <si>
    <t>人</t>
    <rPh sb="0" eb="1">
      <t>ニン</t>
    </rPh>
    <phoneticPr fontId="64"/>
  </si>
  <si>
    <t>減少率（小数）</t>
    <rPh sb="0" eb="3">
      <t>ゲンショウリツ</t>
    </rPh>
    <rPh sb="4" eb="6">
      <t>ショウスウ</t>
    </rPh>
    <phoneticPr fontId="64"/>
  </si>
  <si>
    <t>減少率</t>
    <rPh sb="0" eb="3">
      <t>ゲンショウリツ</t>
    </rPh>
    <phoneticPr fontId="64"/>
  </si>
  <si>
    <t>利用延人員数の減少が生じた月の前年度の１月当たりの平均利用延人員数</t>
  </si>
  <si>
    <t>加算算定の可否</t>
    <rPh sb="5" eb="7">
      <t>カヒ</t>
    </rPh>
    <phoneticPr fontId="64"/>
  </si>
  <si>
    <t>規模特例の可否↓</t>
    <rPh sb="0" eb="2">
      <t>キボ</t>
    </rPh>
    <rPh sb="2" eb="4">
      <t>トクレイ</t>
    </rPh>
    <rPh sb="5" eb="7">
      <t>カヒ</t>
    </rPh>
    <phoneticPr fontId="64"/>
  </si>
  <si>
    <t>↓R3.４月以降</t>
    <rPh sb="5" eb="6">
      <t>ガツ</t>
    </rPh>
    <rPh sb="6" eb="8">
      <t>イコウ</t>
    </rPh>
    <phoneticPr fontId="64"/>
  </si>
  <si>
    <t>特例適用の可否</t>
    <rPh sb="0" eb="2">
      <t>トクレイ</t>
    </rPh>
    <rPh sb="2" eb="4">
      <t>テキヨウ</t>
    </rPh>
    <rPh sb="5" eb="7">
      <t>カヒ</t>
    </rPh>
    <phoneticPr fontId="64"/>
  </si>
  <si>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64"/>
  </si>
  <si>
    <t>加算算定事業所のみ</t>
    <rPh sb="0" eb="2">
      <t>カサン</t>
    </rPh>
    <rPh sb="2" eb="4">
      <t>サンテイ</t>
    </rPh>
    <rPh sb="4" eb="7">
      <t>ジギョウショ</t>
    </rPh>
    <phoneticPr fontId="64"/>
  </si>
  <si>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64"/>
  </si>
  <si>
    <t>（３）　加算算定後の各月の利用延人員数の確認</t>
    <rPh sb="10" eb="11">
      <t>カク</t>
    </rPh>
    <rPh sb="11" eb="12">
      <t>ツキ</t>
    </rPh>
    <rPh sb="13" eb="15">
      <t>リヨウ</t>
    </rPh>
    <rPh sb="15" eb="18">
      <t>ノベジンイン</t>
    </rPh>
    <rPh sb="18" eb="19">
      <t>スウ</t>
    </rPh>
    <rPh sb="20" eb="22">
      <t>カクニン</t>
    </rPh>
    <phoneticPr fontId="64"/>
  </si>
  <si>
    <t>年月</t>
    <rPh sb="0" eb="2">
      <t>ネンゲツ</t>
    </rPh>
    <phoneticPr fontId="64"/>
  </si>
  <si>
    <t>各月の
利用延人員数</t>
    <rPh sb="0" eb="2">
      <t>カクツキ</t>
    </rPh>
    <rPh sb="4" eb="6">
      <t>リヨウ</t>
    </rPh>
    <rPh sb="6" eb="9">
      <t>ノベジンイン</t>
    </rPh>
    <rPh sb="9" eb="10">
      <t>スウ</t>
    </rPh>
    <phoneticPr fontId="64"/>
  </si>
  <si>
    <t>減少割合</t>
    <rPh sb="0" eb="2">
      <t>ゲンショウ</t>
    </rPh>
    <rPh sb="2" eb="4">
      <t>ワリアイ</t>
    </rPh>
    <phoneticPr fontId="64"/>
  </si>
  <si>
    <t>加算
算定の可否</t>
    <rPh sb="0" eb="2">
      <t>カサン</t>
    </rPh>
    <rPh sb="3" eb="5">
      <t>サンテイ</t>
    </rPh>
    <rPh sb="6" eb="8">
      <t>カヒ</t>
    </rPh>
    <phoneticPr fontId="64"/>
  </si>
  <si>
    <t>加算算定届提出月</t>
    <rPh sb="4" eb="5">
      <t>トドケ</t>
    </rPh>
    <rPh sb="5" eb="7">
      <t>テイシュツ</t>
    </rPh>
    <rPh sb="7" eb="8">
      <t>ツキ</t>
    </rPh>
    <phoneticPr fontId="64"/>
  </si>
  <si>
    <t>加算算定開始月</t>
    <rPh sb="4" eb="6">
      <t>カイシ</t>
    </rPh>
    <rPh sb="6" eb="7">
      <t>ツキ</t>
    </rPh>
    <phoneticPr fontId="64"/>
  </si>
  <si>
    <t>加算延長判断月</t>
    <rPh sb="0" eb="2">
      <t>カサン</t>
    </rPh>
    <rPh sb="2" eb="4">
      <t>エンチョウ</t>
    </rPh>
    <rPh sb="4" eb="6">
      <t>ハンダン</t>
    </rPh>
    <rPh sb="6" eb="7">
      <t>ツキ</t>
    </rPh>
    <phoneticPr fontId="64"/>
  </si>
  <si>
    <t>加算終了／延長届提出月</t>
    <rPh sb="0" eb="2">
      <t>カサン</t>
    </rPh>
    <rPh sb="2" eb="4">
      <t>シュウリョウ</t>
    </rPh>
    <rPh sb="5" eb="8">
      <t>エンチョウトドケ</t>
    </rPh>
    <rPh sb="8" eb="10">
      <t>テイシュツ</t>
    </rPh>
    <rPh sb="10" eb="11">
      <t>ツキ</t>
    </rPh>
    <phoneticPr fontId="64"/>
  </si>
  <si>
    <t>減少の
２か月後
に算定
開始</t>
    <rPh sb="0" eb="2">
      <t>ゲンショウ</t>
    </rPh>
    <rPh sb="6" eb="7">
      <t>ゲツ</t>
    </rPh>
    <rPh sb="7" eb="8">
      <t>アト</t>
    </rPh>
    <rPh sb="10" eb="12">
      <t>サンテイ</t>
    </rPh>
    <rPh sb="13" eb="15">
      <t>カイシ</t>
    </rPh>
    <phoneticPr fontId="64"/>
  </si>
  <si>
    <t>延長適用開始月</t>
    <rPh sb="0" eb="2">
      <t>エンチョウ</t>
    </rPh>
    <rPh sb="2" eb="4">
      <t>テキヨウ</t>
    </rPh>
    <rPh sb="4" eb="6">
      <t>カイシ</t>
    </rPh>
    <rPh sb="6" eb="7">
      <t>ツキ</t>
    </rPh>
    <phoneticPr fontId="64"/>
  </si>
  <si>
    <t>延長適用終了月</t>
    <rPh sb="0" eb="2">
      <t>エンチョウ</t>
    </rPh>
    <rPh sb="2" eb="4">
      <t>テキヨウ</t>
    </rPh>
    <rPh sb="4" eb="6">
      <t>シュウリョウ</t>
    </rPh>
    <rPh sb="6" eb="7">
      <t>ツキ</t>
    </rPh>
    <phoneticPr fontId="64"/>
  </si>
  <si>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64"/>
  </si>
  <si>
    <t>加算算定事業所であって、（３）オレンジセルに「可」が表示された事業所のみ</t>
    <rPh sb="4" eb="7">
      <t>ジギョウショ</t>
    </rPh>
    <rPh sb="23" eb="24">
      <t>カ</t>
    </rPh>
    <rPh sb="26" eb="28">
      <t>ヒョウジ</t>
    </rPh>
    <rPh sb="31" eb="34">
      <t>ジギョウショ</t>
    </rPh>
    <phoneticPr fontId="64"/>
  </si>
  <si>
    <t>※ 加算算定開始後に記入してください。</t>
    <rPh sb="6" eb="8">
      <t>カイシ</t>
    </rPh>
    <rPh sb="8" eb="9">
      <t>アト</t>
    </rPh>
    <rPh sb="10" eb="12">
      <t>キニュウ</t>
    </rPh>
    <phoneticPr fontId="64"/>
  </si>
  <si>
    <t>（４）　加算算定の延長の届出</t>
    <rPh sb="9" eb="11">
      <t>エンチョウ</t>
    </rPh>
    <rPh sb="12" eb="14">
      <t>トドケデ</t>
    </rPh>
    <phoneticPr fontId="64"/>
  </si>
  <si>
    <t>加算算定の延長を求める理由</t>
    <rPh sb="0" eb="2">
      <t>カサン</t>
    </rPh>
    <rPh sb="2" eb="4">
      <t>サンテイ</t>
    </rPh>
    <rPh sb="5" eb="7">
      <t>エンチョウ</t>
    </rPh>
    <rPh sb="8" eb="9">
      <t>モト</t>
    </rPh>
    <rPh sb="11" eb="13">
      <t>リユウ</t>
    </rPh>
    <phoneticPr fontId="64"/>
  </si>
  <si>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64"/>
  </si>
  <si>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64"/>
  </si>
  <si>
    <t>特例適用事業所のみ</t>
    <rPh sb="0" eb="2">
      <t>トクレイ</t>
    </rPh>
    <rPh sb="2" eb="4">
      <t>テキヨウ</t>
    </rPh>
    <rPh sb="4" eb="7">
      <t>ジギョウショ</t>
    </rPh>
    <phoneticPr fontId="64"/>
  </si>
  <si>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64"/>
  </si>
  <si>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64"/>
  </si>
  <si>
    <t>特例
適用の可否</t>
    <rPh sb="0" eb="2">
      <t>トクレイ</t>
    </rPh>
    <rPh sb="3" eb="5">
      <t>テキヨウ</t>
    </rPh>
    <rPh sb="6" eb="8">
      <t>カヒ</t>
    </rPh>
    <phoneticPr fontId="64"/>
  </si>
  <si>
    <t>特例適用届提出月</t>
    <rPh sb="0" eb="2">
      <t>トクレイ</t>
    </rPh>
    <rPh sb="2" eb="4">
      <t>テキヨウ</t>
    </rPh>
    <rPh sb="4" eb="5">
      <t>トドケ</t>
    </rPh>
    <rPh sb="5" eb="7">
      <t>テイシュツ</t>
    </rPh>
    <rPh sb="7" eb="8">
      <t>ツキ</t>
    </rPh>
    <phoneticPr fontId="64"/>
  </si>
  <si>
    <t>特例適用開始月</t>
    <rPh sb="0" eb="2">
      <t>トクレイ</t>
    </rPh>
    <rPh sb="2" eb="4">
      <t>テキヨウ</t>
    </rPh>
    <rPh sb="4" eb="6">
      <t>カイシ</t>
    </rPh>
    <rPh sb="6" eb="7">
      <t>ツキ</t>
    </rPh>
    <phoneticPr fontId="64"/>
  </si>
  <si>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64"/>
  </si>
  <si>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</si>
  <si>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64"/>
  </si>
  <si>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64"/>
  </si>
  <si>
    <t>率</t>
    <rPh sb="0" eb="1">
      <t>リツ</t>
    </rPh>
    <phoneticPr fontId="2"/>
  </si>
  <si>
    <t>４月～２月
合計</t>
    <rPh sb="1" eb="2">
      <t>ガツ</t>
    </rPh>
    <rPh sb="4" eb="5">
      <t>ガツ</t>
    </rPh>
    <rPh sb="6" eb="8">
      <t>ゴウケイ</t>
    </rPh>
    <rPh sb="7" eb="8">
      <t>ケイ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</si>
  <si>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</si>
  <si>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</si>
  <si>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</si>
  <si>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</si>
  <si>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</si>
  <si>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</si>
  <si>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</si>
  <si>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１月</t>
    <rPh sb="1" eb="2">
      <t>ガツ</t>
    </rPh>
    <phoneticPr fontId="2"/>
  </si>
  <si>
    <t>２月</t>
    <rPh sb="1" eb="2">
      <t>ガツ</t>
    </rPh>
    <phoneticPr fontId="2"/>
  </si>
  <si>
    <t>３月</t>
    <rPh sb="1" eb="2">
      <t>ガツ</t>
    </rPh>
    <phoneticPr fontId="2"/>
  </si>
  <si>
    <t>通所介護等
※１</t>
    <rPh sb="0" eb="2">
      <t>ツウショ</t>
    </rPh>
    <rPh sb="2" eb="5">
      <t>カイゴトウ</t>
    </rPh>
    <phoneticPr fontId="8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</si>
  <si>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
  </si>
  <si>
    <t>５時間以上６時間未満及び
６時間以上７時間未満</t>
    <rPh sb="1" eb="3">
      <t>ジカン</t>
    </rPh>
    <rPh sb="3" eb="5">
      <t>イジョウ</t>
    </rPh>
    <rPh sb="6" eb="8">
      <t>ジカン</t>
    </rPh>
    <rPh sb="8" eb="10">
      <t>ミマン</t>
    </rPh>
    <rPh sb="10" eb="11">
      <t>オヨ</t>
    </rPh>
    <phoneticPr fontId="2"/>
  </si>
  <si>
    <t>７時間以上８時間未満及び
８時間以上９時間未満</t>
    <rPh sb="1" eb="3">
      <t>ジカン</t>
    </rPh>
    <rPh sb="3" eb="5">
      <t>イジョウ</t>
    </rPh>
    <rPh sb="6" eb="8">
      <t>ジカン</t>
    </rPh>
    <rPh sb="8" eb="10">
      <t>ミマン</t>
    </rPh>
    <rPh sb="10" eb="11">
      <t>オヨ</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</si>
  <si>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82"/>
  </si>
  <si>
    <t>５時間未満</t>
    <rPh sb="1" eb="3">
      <t>ジカン</t>
    </rPh>
    <rPh sb="3" eb="5">
      <t>ミマン</t>
    </rPh>
    <phoneticPr fontId="2"/>
  </si>
  <si>
    <t>同時にサービスの提供を受けた者の最大数を営業日ごとに加えた数</t>
    <rPh sb="20" eb="23">
      <t>エイギョウビ</t>
    </rPh>
    <rPh sb="26" eb="27">
      <t>クワ</t>
    </rPh>
    <rPh sb="29" eb="30">
      <t>カズ</t>
    </rPh>
    <phoneticPr fontId="84"/>
  </si>
  <si>
    <t>各月の利用延人員数</t>
    <rPh sb="0" eb="2">
      <t>カクツキ</t>
    </rPh>
    <rPh sb="3" eb="5">
      <t>リヨウ</t>
    </rPh>
    <rPh sb="5" eb="6">
      <t>ノ</t>
    </rPh>
    <rPh sb="6" eb="9">
      <t>ジンインスウ</t>
    </rPh>
    <phoneticPr fontId="82"/>
  </si>
  <si>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82"/>
  </si>
  <si>
    <t>合計</t>
    <rPh sb="0" eb="2">
      <t>ゴウケイ</t>
    </rPh>
    <phoneticPr fontId="82"/>
  </si>
  <si>
    <t>（ａ）</t>
    <phoneticPr fontId="8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</si>
  <si>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</si>
  <si>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82"/>
  </si>
  <si>
    <t>（ｂ）</t>
    <phoneticPr fontId="84"/>
  </si>
  <si>
    <t>平均利用延人員数
 （a÷b）　　※５</t>
    <rPh sb="0" eb="2">
      <t>ヘイキン</t>
    </rPh>
    <rPh sb="2" eb="4">
      <t>リヨウ</t>
    </rPh>
    <rPh sb="4" eb="5">
      <t>ノベ</t>
    </rPh>
    <rPh sb="5" eb="8">
      <t>ジンインスウ</t>
    </rPh>
    <phoneticPr fontId="82"/>
  </si>
  <si>
    <t>（ｃ）</t>
    <phoneticPr fontId="6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</si>
  <si>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6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</si>
  <si>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64"/>
  </si>
  <si>
    <t>利用定員　※６</t>
    <rPh sb="0" eb="2">
      <t>リヨウ</t>
    </rPh>
    <rPh sb="2" eb="4">
      <t>テイイン</t>
    </rPh>
    <phoneticPr fontId="64"/>
  </si>
  <si>
    <t>１月当たりの営業日数　※７</t>
    <rPh sb="1" eb="3">
      <t>ツキア</t>
    </rPh>
    <rPh sb="6" eb="8">
      <t>エイギョウ</t>
    </rPh>
    <rPh sb="8" eb="10">
      <t>ニッスウ</t>
    </rPh>
    <phoneticPr fontId="64"/>
  </si>
  <si>
    <t>平均利用延人員数　※８</t>
    <rPh sb="0" eb="2">
      <t>ヘイキン</t>
    </rPh>
    <rPh sb="2" eb="4">
      <t>リヨウ</t>
    </rPh>
    <rPh sb="4" eb="5">
      <t>ノベ</t>
    </rPh>
    <rPh sb="5" eb="8">
      <t>ジンインスウ</t>
    </rPh>
    <phoneticPr fontId="64"/>
  </si>
  <si>
    <t>×</t>
    <phoneticPr fontId="64"/>
  </si>
  <si>
    <t>=</t>
    <phoneticPr fontId="64"/>
  </si>
  <si>
    <t>（ｄ）</t>
    <phoneticPr fontId="6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</si>
  <si>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64"/>
  </si>
  <si>
    <t>利用延人員数計算シート（通所リハビリテーション）</t>
    <rPh sb="0" eb="2">
      <t>リヨウ</t>
    </rPh>
    <rPh sb="2" eb="3">
      <t>ノ</t>
    </rPh>
    <rPh sb="3" eb="5">
      <t>ジンイン</t>
    </rPh>
    <rPh sb="5" eb="6">
      <t>スウ</t>
    </rPh>
    <rPh sb="6" eb="8">
      <t>ケイサン</t>
    </rPh>
    <rPh sb="12" eb="14">
      <t>ツウショ</t>
    </rPh>
    <phoneticPr fontId="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</si>
  <si>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64"/>
  </si>
  <si>
    <t>○</t>
    <phoneticPr fontId="8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</si>
  <si>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64"/>
  </si>
  <si>
    <t>４月～２月
合計 ※６</t>
    <rPh sb="1" eb="2">
      <t>ガツ</t>
    </rPh>
    <rPh sb="4" eb="5">
      <t>ガツ</t>
    </rPh>
    <rPh sb="6" eb="8">
      <t>ゴウケイ</t>
    </rPh>
    <rPh sb="7" eb="8">
      <t>ケイ</t>
    </rPh>
    <phoneticPr fontId="2"/>
  </si>
  <si>
    <t>通所リハビリテーション
※１</t>
    <rPh sb="0" eb="2">
      <t>ツウショ</t>
    </rPh>
    <phoneticPr fontId="82"/>
  </si>
  <si>
    <t>１時間以上２時間未満</t>
    <rPh sb="1" eb="3">
      <t>ジカン</t>
    </rPh>
    <rPh sb="3" eb="5">
      <t>イジョウ</t>
    </rPh>
    <rPh sb="6" eb="8">
      <t>ジカン</t>
    </rPh>
    <rPh sb="8" eb="10">
      <t>ミマン</t>
    </rPh>
    <phoneticPr fontId="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</si>
  <si>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
  </si>
  <si>
    <t>４時間以上５時間未満及び
５時間以上６時間未満</t>
    <rPh sb="10" eb="11">
      <t>オヨ</t>
    </rPh>
    <rPh sb="14" eb="16">
      <t>ジカン</t>
    </rPh>
    <rPh sb="16" eb="18">
      <t>イジョウ</t>
    </rPh>
    <rPh sb="19" eb="21">
      <t>ジカン</t>
    </rPh>
    <rPh sb="21" eb="23">
      <t>ミマン</t>
    </rPh>
    <phoneticPr fontId="2"/>
  </si>
  <si>
    <t>６時間以上７時間未満及び
７時間以上８時間未満</t>
    <rPh sb="10" eb="11">
      <t>オヨ</t>
    </rPh>
    <rPh sb="14" eb="16">
      <t>ジカン</t>
    </rPh>
    <rPh sb="16" eb="18">
      <t>イジョウ</t>
    </rPh>
    <rPh sb="19" eb="21">
      <t>ジカン</t>
    </rPh>
    <rPh sb="21" eb="23">
      <t>ミマン</t>
    </rPh>
    <phoneticPr fontId="2"/>
  </si>
  <si>
    <t>介護予防
通所リハビリテーション
※２</t>
    <rPh sb="0" eb="2">
      <t>カイゴ</t>
    </rPh>
    <rPh sb="2" eb="4">
      <t>ヨボウ</t>
    </rPh>
    <rPh sb="5" eb="7">
      <t>ツウショ</t>
    </rPh>
    <phoneticPr fontId="82"/>
  </si>
  <si>
    <t>２時間未満</t>
    <rPh sb="1" eb="3">
      <t>ジカン</t>
    </rPh>
    <rPh sb="3" eb="5">
      <t>ミマン</t>
    </rPh>
    <phoneticPr fontId="2"/>
  </si>
  <si>
    <t>２時間以上４時間未満</t>
    <rPh sb="1" eb="3">
      <t>ジカン</t>
    </rPh>
    <rPh sb="3" eb="5">
      <t>イジョウ</t>
    </rPh>
    <rPh sb="6" eb="8">
      <t>ジカン</t>
    </rPh>
    <rPh sb="8" eb="10">
      <t>ミマン</t>
    </rPh>
    <phoneticPr fontId="2"/>
  </si>
  <si>
    <t>４時間以上６時間未満</t>
    <rPh sb="1" eb="3">
      <t>ジカン</t>
    </rPh>
    <rPh sb="3" eb="5">
      <t>イジョウ</t>
    </rPh>
    <rPh sb="6" eb="8">
      <t>ジカン</t>
    </rPh>
    <rPh sb="8" eb="10">
      <t>ミマン</t>
    </rPh>
    <phoneticPr fontId="2"/>
  </si>
  <si>
    <t>６時間以上</t>
    <rPh sb="1" eb="3">
      <t>ジカン</t>
    </rPh>
    <rPh sb="3" eb="5">
      <t>イジョウ</t>
    </rPh>
    <phoneticPr fontId="64"/>
  </si>
  <si>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82"/>
  </si>
  <si>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</si>
  <si>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82"/>
  </si>
  <si>
    <t>平均利用延人員数
 （a÷b）　　※４</t>
    <rPh sb="0" eb="2">
      <t>ヘイキン</t>
    </rPh>
    <rPh sb="2" eb="4">
      <t>リヨウ</t>
    </rPh>
    <rPh sb="4" eb="5">
      <t>ノベ</t>
    </rPh>
    <rPh sb="5" eb="8">
      <t>ジンインスウ</t>
    </rPh>
    <phoneticPr fontId="82"/>
  </si>
  <si>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64"/>
  </si>
  <si>
    <t>サービス提供時間</t>
    <rPh sb="4" eb="6">
      <t>テイキョウ</t>
    </rPh>
    <rPh sb="6" eb="8">
      <t>ジカン</t>
    </rPh>
    <phoneticPr fontId="2"/>
  </si>
  <si>
    <t>常勤が勤務すべき時間数(月)</t>
    <rPh sb="0" eb="2">
      <t>ジョウキン</t>
    </rPh>
    <rPh sb="3" eb="5">
      <t>キンム</t>
    </rPh>
    <rPh sb="8" eb="11">
      <t>ジカンスウ</t>
    </rPh>
    <rPh sb="12" eb="13">
      <t>ツキ</t>
    </rPh>
    <phoneticPr fontId="2"/>
  </si>
  <si>
    <t>加配時間数計</t>
    <rPh sb="0" eb="2">
      <t>カハイ</t>
    </rPh>
    <rPh sb="2" eb="5">
      <t>ジカンスウ</t>
    </rPh>
    <rPh sb="5" eb="6">
      <t>ケイ</t>
    </rPh>
    <phoneticPr fontId="2"/>
  </si>
  <si>
    <t>÷</t>
    <phoneticPr fontId="2"/>
  </si>
  <si>
    <t>＝</t>
    <phoneticPr fontId="2"/>
  </si>
  <si>
    <t>＞</t>
    <phoneticPr fontId="2"/>
  </si>
  <si>
    <t>であること</t>
    <phoneticPr fontId="2"/>
  </si>
  <si>
    <t>計</t>
    <rPh sb="0" eb="1">
      <t>ケイ</t>
    </rPh>
    <phoneticPr fontId="2"/>
  </si>
  <si>
    <t>曜日</t>
    <rPh sb="0" eb="2">
      <t>ヨウビ</t>
    </rPh>
    <phoneticPr fontId="2"/>
  </si>
  <si>
    <t>火</t>
  </si>
  <si>
    <t>水</t>
  </si>
  <si>
    <t>木</t>
  </si>
  <si>
    <t>金</t>
  </si>
  <si>
    <t>土</t>
  </si>
  <si>
    <t>日</t>
  </si>
  <si>
    <t>利用者数(人)</t>
    <rPh sb="0" eb="2">
      <t>リヨウ</t>
    </rPh>
    <rPh sb="2" eb="3">
      <t>シャ</t>
    </rPh>
    <rPh sb="3" eb="4">
      <t>スウ</t>
    </rPh>
    <rPh sb="5" eb="6">
      <t>ニン</t>
    </rPh>
    <phoneticPr fontId="2"/>
  </si>
  <si>
    <t>必要時間数(時間)</t>
    <rPh sb="0" eb="2">
      <t>ヒツヨウ</t>
    </rPh>
    <rPh sb="2" eb="5">
      <t>ジカンスウ</t>
    </rPh>
    <rPh sb="6" eb="8">
      <t>ジカン</t>
    </rPh>
    <phoneticPr fontId="2"/>
  </si>
  <si>
    <t>職員名</t>
    <rPh sb="0" eb="2">
      <t>ショクイン</t>
    </rPh>
    <rPh sb="2" eb="3">
      <t>メイ</t>
    </rPh>
    <phoneticPr fontId="2"/>
  </si>
  <si>
    <t>勤　務　時　間　数</t>
    <rPh sb="0" eb="1">
      <t>ツトム</t>
    </rPh>
    <rPh sb="2" eb="3">
      <t>ツトム</t>
    </rPh>
    <rPh sb="4" eb="5">
      <t>ジ</t>
    </rPh>
    <rPh sb="6" eb="7">
      <t>アイダ</t>
    </rPh>
    <rPh sb="8" eb="9">
      <t>スウ</t>
    </rPh>
    <phoneticPr fontId="2"/>
  </si>
  <si>
    <t>加配時間数</t>
    <rPh sb="0" eb="2">
      <t>カハイ</t>
    </rPh>
    <rPh sb="2" eb="5">
      <t>ジカンスウ</t>
    </rPh>
    <phoneticPr fontId="2"/>
  </si>
  <si>
    <t>（注）算定開始月における利用者数は、運営規程に定める定員を記載すること。</t>
    <rPh sb="1" eb="2">
      <t>チュウ</t>
    </rPh>
    <rPh sb="3" eb="5">
      <t>サンテイ</t>
    </rPh>
    <rPh sb="5" eb="7">
      <t>カイシ</t>
    </rPh>
    <rPh sb="7" eb="8">
      <t>ヅキ</t>
    </rPh>
    <rPh sb="12" eb="14">
      <t>リヨウ</t>
    </rPh>
    <rPh sb="14" eb="15">
      <t>シャ</t>
    </rPh>
    <rPh sb="15" eb="16">
      <t>スウ</t>
    </rPh>
    <rPh sb="18" eb="20">
      <t>ウンエイ</t>
    </rPh>
    <rPh sb="20" eb="22">
      <t>キテイ</t>
    </rPh>
    <rPh sb="23" eb="24">
      <t>サダ</t>
    </rPh>
    <rPh sb="26" eb="28">
      <t>テイイン</t>
    </rPh>
    <rPh sb="29" eb="31">
      <t>キサイ</t>
    </rPh>
    <phoneticPr fontId="2"/>
  </si>
  <si>
    <t>○○　○○</t>
    <phoneticPr fontId="2"/>
  </si>
  <si>
    <t>××　××</t>
    <phoneticPr fontId="2"/>
  </si>
  <si>
    <t>△△　△△</t>
    <phoneticPr fontId="2"/>
  </si>
  <si>
    <t>□□　□□</t>
    <phoneticPr fontId="2"/>
  </si>
  <si>
    <t>◎◎　◎◎</t>
    <phoneticPr fontId="2"/>
  </si>
  <si>
    <t>看護職員又は介護職員の加配配置に関する計算書（中重度者ケア体制加算）</t>
    <rPh sb="11" eb="13">
      <t>カハイ</t>
    </rPh>
    <rPh sb="13" eb="15">
      <t>ハイチ</t>
    </rPh>
    <rPh sb="16" eb="17">
      <t>カン</t>
    </rPh>
    <rPh sb="19" eb="22">
      <t>ケイサンショ</t>
    </rPh>
    <phoneticPr fontId="2"/>
  </si>
  <si>
    <t>（別紙22ー３）</t>
    <rPh sb="1" eb="3">
      <t>ベッシ</t>
    </rPh>
    <phoneticPr fontId="2"/>
  </si>
  <si>
    <t>介護職員（訪問介護員等）の総数</t>
  </si>
  <si>
    <t>従業者の総数</t>
  </si>
  <si>
    <t>従業者の総数（看護師又は准看護師を除く。）</t>
    <phoneticPr fontId="2"/>
  </si>
  <si>
    <t>従業者の総数（保健師、看護師又は准看護師を除く。）</t>
  </si>
  <si>
    <t>看護師等の総数</t>
    <phoneticPr fontId="2"/>
  </si>
  <si>
    <t>サービスを直接提供するＰＴ、ＯＴ又はＳＴの総数</t>
    <phoneticPr fontId="2"/>
  </si>
  <si>
    <t>サービスを直接提供する者の総数</t>
    <phoneticPr fontId="2"/>
  </si>
  <si>
    <t>看護、介護職員の総数</t>
    <phoneticPr fontId="2"/>
  </si>
  <si>
    <t>介護福祉士、実務者研修修了者並びに介護職員基礎研修課程修了者</t>
    <phoneticPr fontId="2"/>
  </si>
  <si>
    <t>勤続３年以上の者</t>
    <phoneticPr fontId="2"/>
  </si>
  <si>
    <t>勤続７年以上の者</t>
    <phoneticPr fontId="2"/>
  </si>
  <si>
    <t>勤続１０年以上の介護福祉士</t>
    <phoneticPr fontId="2"/>
  </si>
  <si>
    <t>常勤の者</t>
  </si>
  <si>
    <t>のうち、</t>
    <phoneticPr fontId="2"/>
  </si>
  <si>
    <t>－</t>
    <phoneticPr fontId="2"/>
  </si>
  <si>
    <t>←サービスや加算ごとに設定してください。</t>
    <rPh sb="6" eb="8">
      <t>カサン</t>
    </rPh>
    <rPh sb="11" eb="13">
      <t>セッテイ</t>
    </rPh>
    <phoneticPr fontId="2"/>
  </si>
  <si>
    <t>※奈良市一部加工</t>
    <rPh sb="1" eb="4">
      <t>ナラシ</t>
    </rPh>
    <rPh sb="4" eb="8">
      <t>イチブカコウ</t>
    </rPh>
    <phoneticPr fontId="2"/>
  </si>
  <si>
    <t>※奈良市作成</t>
    <rPh sb="1" eb="4">
      <t>ナラシ</t>
    </rPh>
    <rPh sb="4" eb="6">
      <t>サクセイ</t>
    </rPh>
    <phoneticPr fontId="2"/>
  </si>
  <si>
    <t>（別紙52）</t>
    <phoneticPr fontId="2"/>
  </si>
  <si>
    <t>※奈良市別紙番号付番、一部加工</t>
    <rPh sb="1" eb="4">
      <t>ナラシ</t>
    </rPh>
    <rPh sb="4" eb="6">
      <t>ベッシ</t>
    </rPh>
    <rPh sb="6" eb="8">
      <t>バンゴウ</t>
    </rPh>
    <rPh sb="8" eb="10">
      <t>フバン</t>
    </rPh>
    <rPh sb="11" eb="15">
      <t>イチブカコウ</t>
    </rPh>
    <phoneticPr fontId="2"/>
  </si>
  <si>
    <t>（別紙53－１）</t>
    <rPh sb="1" eb="3">
      <t>ベッシ</t>
    </rPh>
    <phoneticPr fontId="64"/>
  </si>
  <si>
    <t>（別紙53－２）</t>
    <rPh sb="1" eb="3">
      <t>ベッシ</t>
    </rPh>
    <phoneticPr fontId="64"/>
  </si>
  <si>
    <t>看護職員又は介護職員の加配配置に関する計算書（認知症加算）</t>
    <rPh sb="11" eb="13">
      <t>カハイ</t>
    </rPh>
    <rPh sb="13" eb="15">
      <t>ハイチ</t>
    </rPh>
    <rPh sb="16" eb="17">
      <t>カン</t>
    </rPh>
    <rPh sb="19" eb="22">
      <t>ケイサンショ</t>
    </rPh>
    <phoneticPr fontId="2"/>
  </si>
  <si>
    <t>（別紙23ー３）</t>
    <rPh sb="1" eb="3">
      <t>ベッシ</t>
    </rPh>
    <phoneticPr fontId="2"/>
  </si>
  <si>
    <t>看護職員又は介護職員の加配配置に関する計算書（認知症加算）</t>
    <rPh sb="11" eb="13">
      <t>カハイ</t>
    </rPh>
    <rPh sb="13" eb="15">
      <t>ハイチ</t>
    </rPh>
    <rPh sb="16" eb="17">
      <t>カン</t>
    </rPh>
    <rPh sb="19" eb="22">
      <t>ケイサンショ</t>
    </rPh>
    <rPh sb="23" eb="26">
      <t>ニンチショウ</t>
    </rPh>
    <phoneticPr fontId="2"/>
  </si>
  <si>
    <t>利用者の割合に関する計算書（中重度者ケア体制加算・看護体制加算）</t>
    <rPh sb="0" eb="3">
      <t>リヨウシャ</t>
    </rPh>
    <rPh sb="4" eb="6">
      <t>ワリアイ</t>
    </rPh>
    <rPh sb="7" eb="8">
      <t>カン</t>
    </rPh>
    <rPh sb="10" eb="13">
      <t>ケイサンショ</t>
    </rPh>
    <rPh sb="14" eb="18">
      <t>チュウジュウドシャ</t>
    </rPh>
    <rPh sb="20" eb="22">
      <t>タイセイ</t>
    </rPh>
    <rPh sb="22" eb="24">
      <t>カサン</t>
    </rPh>
    <rPh sb="25" eb="29">
      <t>カンゴタイセイ</t>
    </rPh>
    <rPh sb="29" eb="31">
      <t>カサン</t>
    </rPh>
    <phoneticPr fontId="2"/>
  </si>
  <si>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2"/>
  </si>
  <si>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2"/>
  </si>
  <si>
    <t>導入時期</t>
    <rPh sb="0" eb="2">
      <t>ドウニュウ</t>
    </rPh>
    <phoneticPr fontId="2"/>
  </si>
  <si>
    <t>令和　年　月</t>
    <rPh sb="0" eb="2">
      <t>レイワ</t>
    </rPh>
    <rPh sb="3" eb="4">
      <t>ネン</t>
    </rPh>
    <rPh sb="5" eb="6">
      <t>ツキ</t>
    </rPh>
    <phoneticPr fontId="2"/>
  </si>
  <si>
    <t>１　利用者の満足度等の変化</t>
    <rPh sb="9" eb="10">
      <t>ナド</t>
    </rPh>
    <phoneticPr fontId="2"/>
  </si>
  <si>
    <t>事前調査時期</t>
    <rPh sb="0" eb="2">
      <t>ジゼン</t>
    </rPh>
    <phoneticPr fontId="2"/>
  </si>
  <si>
    <t>令和　年　月</t>
    <phoneticPr fontId="2"/>
  </si>
  <si>
    <t>事後調査時期</t>
    <rPh sb="0" eb="2">
      <t>ジゴ</t>
    </rPh>
    <rPh sb="2" eb="4">
      <t>チョウサ</t>
    </rPh>
    <phoneticPr fontId="2"/>
  </si>
  <si>
    <t>　① －１　WHOー５（事前調査）　調査対象人数　人</t>
    <rPh sb="12" eb="14">
      <t>ジゼン</t>
    </rPh>
    <rPh sb="14" eb="16">
      <t>チョウサ</t>
    </rPh>
    <phoneticPr fontId="2"/>
  </si>
  <si>
    <t>点数区分</t>
    <rPh sb="0" eb="2">
      <t>テンスウ</t>
    </rPh>
    <rPh sb="2" eb="4">
      <t>クブン</t>
    </rPh>
    <phoneticPr fontId="2"/>
  </si>
  <si>
    <t>0点～6点</t>
    <rPh sb="1" eb="2">
      <t>テン</t>
    </rPh>
    <rPh sb="4" eb="5">
      <t>テン</t>
    </rPh>
    <phoneticPr fontId="2"/>
  </si>
  <si>
    <t>7点～13点</t>
    <rPh sb="1" eb="2">
      <t>テン</t>
    </rPh>
    <rPh sb="5" eb="6">
      <t>テン</t>
    </rPh>
    <phoneticPr fontId="2"/>
  </si>
  <si>
    <t>14点～19点</t>
    <rPh sb="2" eb="3">
      <t>テン</t>
    </rPh>
    <rPh sb="6" eb="7">
      <t>テン</t>
    </rPh>
    <phoneticPr fontId="2"/>
  </si>
  <si>
    <t>20点～25点</t>
    <rPh sb="2" eb="3">
      <t>テン</t>
    </rPh>
    <rPh sb="6" eb="7">
      <t>テン</t>
    </rPh>
    <phoneticPr fontId="2"/>
  </si>
  <si>
    <t>人数</t>
    <rPh sb="0" eb="2">
      <t>ニンズウ</t>
    </rPh>
    <phoneticPr fontId="2"/>
  </si>
  <si>
    <t>　① －２　WHOー５（事後調査）　調査対象人数　人</t>
    <rPh sb="12" eb="14">
      <t>ジゴ</t>
    </rPh>
    <rPh sb="14" eb="16">
      <t>チョウサ</t>
    </rPh>
    <phoneticPr fontId="2"/>
  </si>
  <si>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2"/>
  </si>
  <si>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2"/>
  </si>
  <si>
    <t>詳細については、後日通知で示す。</t>
    <rPh sb="0" eb="2">
      <t>ショウサイ</t>
    </rPh>
    <rPh sb="8" eb="10">
      <t>ゴジツ</t>
    </rPh>
    <rPh sb="10" eb="12">
      <t>ツウチ</t>
    </rPh>
    <rPh sb="13" eb="14">
      <t>シメ</t>
    </rPh>
    <phoneticPr fontId="2"/>
  </si>
  <si>
    <t>　② －２　生活・認知機能尺度（事後調査）　調査対象人数　人</t>
    <rPh sb="6" eb="8">
      <t>セイカツ</t>
    </rPh>
    <rPh sb="9" eb="11">
      <t>ニンチ</t>
    </rPh>
    <rPh sb="11" eb="13">
      <t>キノウ</t>
    </rPh>
    <rPh sb="13" eb="15">
      <t>シャクド</t>
    </rPh>
    <rPh sb="16" eb="18">
      <t>ジゴ</t>
    </rPh>
    <rPh sb="18" eb="20">
      <t>チョウサ</t>
    </rPh>
    <phoneticPr fontId="2"/>
  </si>
  <si>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2"/>
  </si>
  <si>
    <t>２　総業務時間及び当該時間に含まれる超過勤務時間の変化　調査対象人数　人</t>
    <phoneticPr fontId="2"/>
  </si>
  <si>
    <t>対象期間</t>
    <rPh sb="0" eb="2">
      <t>タイショウ</t>
    </rPh>
    <rPh sb="2" eb="4">
      <t>キカン</t>
    </rPh>
    <phoneticPr fontId="2"/>
  </si>
  <si>
    <t>(事前)令和　年　月</t>
    <rPh sb="1" eb="3">
      <t>ジゼン</t>
    </rPh>
    <phoneticPr fontId="2"/>
  </si>
  <si>
    <t>(事後)令和　年　月</t>
    <rPh sb="1" eb="3">
      <t>ジゴ</t>
    </rPh>
    <phoneticPr fontId="2"/>
  </si>
  <si>
    <t>総業務時間</t>
    <phoneticPr fontId="2"/>
  </si>
  <si>
    <t>(事前)上表と同じ</t>
    <rPh sb="1" eb="3">
      <t>ジゼン</t>
    </rPh>
    <rPh sb="4" eb="6">
      <t>ジョウヒョウ</t>
    </rPh>
    <rPh sb="7" eb="8">
      <t>オナ</t>
    </rPh>
    <phoneticPr fontId="2"/>
  </si>
  <si>
    <t>(事後)上表と同じ</t>
    <rPh sb="1" eb="3">
      <t>ジゴ</t>
    </rPh>
    <rPh sb="4" eb="6">
      <t>ジョウヒョウ</t>
    </rPh>
    <rPh sb="7" eb="8">
      <t>オナ</t>
    </rPh>
    <phoneticPr fontId="2"/>
  </si>
  <si>
    <t>超過勤務時間</t>
    <rPh sb="0" eb="2">
      <t>チョウカ</t>
    </rPh>
    <rPh sb="2" eb="4">
      <t>キンム</t>
    </rPh>
    <rPh sb="4" eb="6">
      <t>ジカン</t>
    </rPh>
    <phoneticPr fontId="2"/>
  </si>
  <si>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2"/>
  </si>
  <si>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2"/>
  </si>
  <si>
    <t>３　年次有給休暇の取得状況　調査対象人数　人</t>
    <phoneticPr fontId="2"/>
  </si>
  <si>
    <t>(事前)令和　年　月～　月</t>
    <rPh sb="1" eb="3">
      <t>ジゼン</t>
    </rPh>
    <rPh sb="12" eb="13">
      <t>ツキ</t>
    </rPh>
    <phoneticPr fontId="2"/>
  </si>
  <si>
    <t>(事後)令和　年　月～　月</t>
    <rPh sb="1" eb="3">
      <t>ジゴ</t>
    </rPh>
    <phoneticPr fontId="2"/>
  </si>
  <si>
    <t>年次有給休暇取得日数</t>
    <rPh sb="0" eb="2">
      <t>ネンジ</t>
    </rPh>
    <rPh sb="2" eb="4">
      <t>ユウキュウ</t>
    </rPh>
    <rPh sb="4" eb="6">
      <t>キュウカ</t>
    </rPh>
    <rPh sb="6" eb="8">
      <t>シュトク</t>
    </rPh>
    <rPh sb="8" eb="10">
      <t>ニッスウ</t>
    </rPh>
    <phoneticPr fontId="2"/>
  </si>
  <si>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2"/>
  </si>
  <si>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2"/>
  </si>
  <si>
    <t>備考　詳細については、別途通知（「生産性向上推進体制加算に関する基本的考え方並びに事務処理手順及び様式例等の提示</t>
    <rPh sb="0" eb="2">
      <t>ビコウ</t>
    </rPh>
    <rPh sb="51" eb="52">
      <t>レイ</t>
    </rPh>
    <phoneticPr fontId="2"/>
  </si>
  <si>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2"/>
  </si>
  <si>
    <t>　　  組の継続が必要であることに留意すること。</t>
    <phoneticPr fontId="2"/>
  </si>
  <si>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2"/>
  </si>
  <si>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2"/>
  </si>
  <si>
    <t>　　　出すること。</t>
    <rPh sb="3" eb="4">
      <t>デ</t>
    </rPh>
    <phoneticPr fontId="2"/>
  </si>
  <si>
    <t>通知「生産性向上推進体制加算に関する基本的考え方並びに 事務処理手順及び様式例等の提示について」の別紙</t>
    <rPh sb="0" eb="2">
      <t>ツウチ</t>
    </rPh>
    <rPh sb="49" eb="51">
      <t>ベッシ</t>
    </rPh>
    <phoneticPr fontId="2"/>
  </si>
  <si>
    <t>※奈良市付番</t>
    <rPh sb="1" eb="4">
      <t>ナラシ</t>
    </rPh>
    <rPh sb="4" eb="6">
      <t>フバン</t>
    </rPh>
    <phoneticPr fontId="2"/>
  </si>
  <si>
    <t>（別紙12－3）</t>
    <rPh sb="1" eb="3">
      <t>ベッシ</t>
    </rPh>
    <phoneticPr fontId="2"/>
  </si>
  <si>
    <t>利用者の割合に関する計算書（認知症専門ケア加算）</t>
    <rPh sb="0" eb="3">
      <t>リヨウシャ</t>
    </rPh>
    <rPh sb="4" eb="6">
      <t>ワリアイ</t>
    </rPh>
    <rPh sb="7" eb="8">
      <t>カン</t>
    </rPh>
    <rPh sb="10" eb="13">
      <t>ケイサンショ</t>
    </rPh>
    <rPh sb="14" eb="17">
      <t>ニンチショウ</t>
    </rPh>
    <rPh sb="17" eb="19">
      <t>センモン</t>
    </rPh>
    <rPh sb="21" eb="23">
      <t>カサン</t>
    </rPh>
    <phoneticPr fontId="2"/>
  </si>
  <si>
    <t>・本資料は中重度者ケア体制加算・看護体制加算に係る届出書を補完する資料としてご使用ください。</t>
    <rPh sb="1" eb="2">
      <t>ホン</t>
    </rPh>
    <rPh sb="2" eb="4">
      <t>シリョウ</t>
    </rPh>
    <rPh sb="5" eb="9">
      <t>チュウジュウドシャ</t>
    </rPh>
    <rPh sb="11" eb="13">
      <t>タイセイ</t>
    </rPh>
    <rPh sb="13" eb="15">
      <t>カサン</t>
    </rPh>
    <rPh sb="16" eb="22">
      <t>カンゴタイセイカサン</t>
    </rPh>
    <rPh sb="23" eb="24">
      <t>カカ</t>
    </rPh>
    <rPh sb="25" eb="28">
      <t>トドケデショ</t>
    </rPh>
    <rPh sb="29" eb="31">
      <t>ホカン</t>
    </rPh>
    <rPh sb="33" eb="35">
      <t>シリョウ</t>
    </rPh>
    <rPh sb="39" eb="41">
      <t>シヨウ</t>
    </rPh>
    <phoneticPr fontId="2"/>
  </si>
  <si>
    <t>・本資料は認知症専門ケア加算に係る届出書を補完する資料としてご使用ください。</t>
    <rPh sb="1" eb="2">
      <t>ホン</t>
    </rPh>
    <rPh sb="2" eb="4">
      <t>シリョウ</t>
    </rPh>
    <rPh sb="5" eb="10">
      <t>ニンチショウセンモン</t>
    </rPh>
    <rPh sb="12" eb="14">
      <t>カサン</t>
    </rPh>
    <rPh sb="15" eb="16">
      <t>カカ</t>
    </rPh>
    <rPh sb="17" eb="20">
      <t>トドケデショ</t>
    </rPh>
    <rPh sb="21" eb="23">
      <t>ホカン</t>
    </rPh>
    <rPh sb="25" eb="27">
      <t>シリョウ</t>
    </rPh>
    <rPh sb="31" eb="33">
      <t>シヨウ</t>
    </rPh>
    <phoneticPr fontId="2"/>
  </si>
  <si>
    <t>ア　日常生活自立度のランクがⅡ、Ⅲ、Ⅳ又はМである者の割合の算出基準</t>
    <rPh sb="2" eb="4">
      <t>ニチジョウ</t>
    </rPh>
    <rPh sb="4" eb="6">
      <t>セイカツ</t>
    </rPh>
    <rPh sb="6" eb="9">
      <t>ジリツド</t>
    </rPh>
    <rPh sb="19" eb="20">
      <t>マタ</t>
    </rPh>
    <rPh sb="25" eb="26">
      <t>モノ</t>
    </rPh>
    <rPh sb="27" eb="29">
      <t>ワリアイ</t>
    </rPh>
    <rPh sb="30" eb="32">
      <t>サンシュツ</t>
    </rPh>
    <rPh sb="32" eb="34">
      <t>キジュン</t>
    </rPh>
    <phoneticPr fontId="2"/>
  </si>
  <si>
    <t>イ　届出日の属する月の前３月の平均</t>
    <rPh sb="2" eb="5">
      <t>トドケデビ</t>
    </rPh>
    <rPh sb="6" eb="7">
      <t>ゾク</t>
    </rPh>
    <rPh sb="9" eb="10">
      <t>ツキ</t>
    </rPh>
    <rPh sb="11" eb="12">
      <t>マエ</t>
    </rPh>
    <rPh sb="13" eb="14">
      <t>ツキ</t>
    </rPh>
    <rPh sb="15" eb="17">
      <t>ヘイキン</t>
    </rPh>
    <phoneticPr fontId="2"/>
  </si>
  <si>
    <t>１．認知症専門ケア加算（Ⅰ）</t>
    <rPh sb="2" eb="7">
      <t>ニンチショウセンモン</t>
    </rPh>
    <rPh sb="9" eb="11">
      <t>カサン</t>
    </rPh>
    <phoneticPr fontId="2"/>
  </si>
  <si>
    <t>２．認知症専門ケア加算（Ⅱ）</t>
    <rPh sb="2" eb="7">
      <t>ニンチショウセンモン</t>
    </rPh>
    <rPh sb="9" eb="11">
      <t>カサン</t>
    </rPh>
    <phoneticPr fontId="2"/>
  </si>
  <si>
    <t>ア　日常生活自立度のランクがⅢ、Ⅳ又はМである者の割合の算出基準</t>
    <rPh sb="2" eb="4">
      <t>ニチジョウ</t>
    </rPh>
    <rPh sb="4" eb="6">
      <t>セイカツ</t>
    </rPh>
    <rPh sb="6" eb="9">
      <t>ジリツド</t>
    </rPh>
    <rPh sb="17" eb="18">
      <t>マタ</t>
    </rPh>
    <rPh sb="23" eb="24">
      <t>モノ</t>
    </rPh>
    <rPh sb="25" eb="27">
      <t>ワリアイ</t>
    </rPh>
    <rPh sb="28" eb="30">
      <t>サンシュツ</t>
    </rPh>
    <rPh sb="30" eb="32">
      <t>キジュン</t>
    </rPh>
    <phoneticPr fontId="2"/>
  </si>
  <si>
    <t>日常生活自立度のランクが
Ⅱ、Ⅲ、Ⅳ又はМの
利用者数</t>
    <rPh sb="23" eb="25">
      <t>リヨウ</t>
    </rPh>
    <rPh sb="25" eb="26">
      <t>シャ</t>
    </rPh>
    <rPh sb="26" eb="27">
      <t>スウ</t>
    </rPh>
    <phoneticPr fontId="2"/>
  </si>
  <si>
    <t>（訪問介護、（介護予防）訪問入浴介護、
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20" eb="22">
      <t>テイキ</t>
    </rPh>
    <rPh sb="22" eb="24">
      <t>ジュンカイ</t>
    </rPh>
    <rPh sb="25" eb="27">
      <t>ズイジ</t>
    </rPh>
    <rPh sb="27" eb="30">
      <t>タイオウガタ</t>
    </rPh>
    <rPh sb="30" eb="32">
      <t>ホウモン</t>
    </rPh>
    <rPh sb="32" eb="34">
      <t>カイゴ</t>
    </rPh>
    <rPh sb="34" eb="36">
      <t>カンゴ</t>
    </rPh>
    <rPh sb="37" eb="39">
      <t>ヤカン</t>
    </rPh>
    <rPh sb="39" eb="42">
      <t>タイオウガタ</t>
    </rPh>
    <rPh sb="42" eb="44">
      <t>ホウモン</t>
    </rPh>
    <rPh sb="44" eb="46">
      <t>カイゴ</t>
    </rPh>
    <phoneticPr fontId="2"/>
  </si>
  <si>
    <t>日常生活自立度のランクが
Ⅲ、Ⅳ又はМの
利用者数</t>
    <rPh sb="21" eb="23">
      <t>リヨウ</t>
    </rPh>
    <rPh sb="23" eb="24">
      <t>シャ</t>
    </rPh>
    <rPh sb="24" eb="25">
      <t>スウ</t>
    </rPh>
    <phoneticPr fontId="2"/>
  </si>
  <si>
    <t>・「ア　日常生活自立度のランクで該当する者の割合の算出基準」で、</t>
    <rPh sb="4" eb="11">
      <t>ニチジョウセイカツジリツド</t>
    </rPh>
    <rPh sb="16" eb="18">
      <t>ガイトウ</t>
    </rPh>
    <rPh sb="20" eb="21">
      <t>モノ</t>
    </rPh>
    <phoneticPr fontId="2"/>
  </si>
  <si>
    <t>（別紙12－4）</t>
    <rPh sb="1" eb="3">
      <t>ベッシ</t>
    </rPh>
    <phoneticPr fontId="2"/>
  </si>
  <si>
    <t>１．認知症専門ケア加算（Ⅰ）・（Ⅱ）</t>
    <rPh sb="2" eb="7">
      <t>ニンチショウセンモン</t>
    </rPh>
    <rPh sb="9" eb="11">
      <t>カサン</t>
    </rPh>
    <phoneticPr fontId="2"/>
  </si>
  <si>
    <t>　届出日の属する月の前３月の平均</t>
    <rPh sb="1" eb="4">
      <t>トドケデビ</t>
    </rPh>
    <rPh sb="5" eb="6">
      <t>ゾク</t>
    </rPh>
    <rPh sb="8" eb="9">
      <t>ツキ</t>
    </rPh>
    <rPh sb="10" eb="11">
      <t>マエ</t>
    </rPh>
    <rPh sb="12" eb="13">
      <t>ツキ</t>
    </rPh>
    <rPh sb="14" eb="16">
      <t>ヘイキン</t>
    </rPh>
    <phoneticPr fontId="2"/>
  </si>
  <si>
    <t>・「届出日の属する月の前３月の平均」で、</t>
    <phoneticPr fontId="2"/>
  </si>
  <si>
    <t>　届出日の属する月の前３月の各月末時点の利用者又は入所者数の数の平均をお書きください。</t>
    <rPh sb="1" eb="4">
      <t>トドケデビ</t>
    </rPh>
    <rPh sb="5" eb="6">
      <t>ゾク</t>
    </rPh>
    <rPh sb="8" eb="9">
      <t>ツキ</t>
    </rPh>
    <rPh sb="10" eb="11">
      <t>マエ</t>
    </rPh>
    <rPh sb="12" eb="13">
      <t>ツキ</t>
    </rPh>
    <rPh sb="14" eb="15">
      <t>カク</t>
    </rPh>
    <rPh sb="15" eb="18">
      <t>ゲツマツジ</t>
    </rPh>
    <rPh sb="18" eb="19">
      <t>テン</t>
    </rPh>
    <rPh sb="20" eb="23">
      <t>リヨウシャ</t>
    </rPh>
    <rPh sb="23" eb="24">
      <t>マタ</t>
    </rPh>
    <rPh sb="25" eb="29">
      <t>ニュウショシャスウ</t>
    </rPh>
    <rPh sb="30" eb="31">
      <t>カズ</t>
    </rPh>
    <rPh sb="32" eb="34">
      <t>ヘイキン</t>
    </rPh>
    <rPh sb="36" eb="37">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</si>
</sst>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411]ggge&quot;年&quot;m&quot;月&quot;;@"/>
    <numFmt numFmtId="184" formatCode="#,##0.000000;[Red]\-#,##0.000000"/>
    <numFmt numFmtId="185" formatCode="&quot;令&quot;&quot;和&quot;0&quot;年&quot;"/>
    <numFmt numFmtId="186" formatCode="#,##0_ ;[Red]\-#,##0\ "/>
    <numFmt numFmtId="187" formatCode="0_ ;[Red]\-0\ "/>
  </numFmts>
  <fonts count="96"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14"/>
      <color rgb="FFFF0000"/>
      <name val="Meiryo UI"/>
      <family val="3"/>
      <charset val="128"/>
    </font>
    <font>
      <sz val="14"/>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
      <color theme="1"/>
      <name val="ＭＳ Ｐゴシック"/>
      <family val="2"/>
      <charset val="128"/>
      <scheme val="minor"/>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b/>
      <u/>
      <sz val="11"/>
      <name val="ＭＳ Ｐゴシック"/>
      <family val="3"/>
      <charset val="128"/>
    </font>
    <font>
      <sz val="10"/>
      <color rgb="FFFF0000"/>
      <name val="HGSｺﾞｼｯｸM"/>
      <family val="3"/>
      <charset val="128"/>
    </font>
    <font>
      <sz val="18"/>
      <color theme="1"/>
      <name val="HGSｺﾞｼｯｸM"/>
      <family val="3"/>
      <charset val="128"/>
    </font>
    <font>
      <u/>
      <sz val="18"/>
      <color theme="1"/>
      <name val="HGSｺﾞｼｯｸM"/>
      <family val="3"/>
      <charset val="128"/>
    </font>
    <font>
      <sz val="11"/>
      <color rgb="FFFF0000"/>
      <name val="ＭＳ Ｐゴシック"/>
      <family val="3"/>
      <charset val="128"/>
      <scheme val="minor"/>
    </font>
    <font>
      <sz val="10"/>
      <color theme="1"/>
      <name val="Meiryo UI"/>
      <family val="3"/>
      <charset val="128"/>
    </font>
    <font>
      <sz val="11"/>
      <name val="Wingdings"/>
      <charset val="2"/>
    </font>
    <font>
      <b/>
      <sz val="11"/>
      <name val="ＭＳ Ｐゴシック"/>
      <family val="3"/>
      <charset val="128"/>
      <scheme val="minor"/>
    </font>
  </fonts>
  <fills count="42">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s>
  <borders count="14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s>
  <cellStyleXfs count="62">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xf numFmtId="0" fontId="62" fillId="0" borderId="0"/>
    <xf numFmtId="38" fontId="62" fillId="0" borderId="0" applyFont="0" applyFill="0" applyBorder="0" applyAlignment="0" applyProtection="0">
      <alignment vertical="center"/>
    </xf>
    <xf numFmtId="9" fontId="62" fillId="0" borderId="0" applyFont="0" applyFill="0" applyBorder="0" applyAlignment="0" applyProtection="0">
      <alignment vertical="center"/>
    </xf>
    <xf numFmtId="0" fontId="73" fillId="0" borderId="0">
      <alignment vertical="center"/>
    </xf>
    <xf numFmtId="0" fontId="9" fillId="0" borderId="0"/>
    <xf numFmtId="0" fontId="75" fillId="0" borderId="0">
      <alignment vertical="center"/>
    </xf>
    <xf numFmtId="38" fontId="75" fillId="0" borderId="0" applyFont="0" applyFill="0" applyBorder="0" applyAlignment="0" applyProtection="0">
      <alignment vertical="center"/>
    </xf>
    <xf numFmtId="38" fontId="9" fillId="0" borderId="0" applyFont="0" applyFill="0" applyBorder="0" applyAlignment="0" applyProtection="0"/>
    <xf numFmtId="0" fontId="32" fillId="0" borderId="0">
      <alignment vertical="center"/>
    </xf>
  </cellStyleXfs>
  <cellXfs count="163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8" fillId="0" borderId="0" xfId="0" applyFont="1" applyAlignment="1">
      <alignment wrapText="1"/>
    </xf>
    <xf numFmtId="0" fontId="7" fillId="0" borderId="25" xfId="0" applyFont="1" applyBorder="1" applyAlignment="1">
      <alignment vertical="center"/>
    </xf>
    <xf numFmtId="0" fontId="48"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0" fillId="0" borderId="0" xfId="50" applyFont="1">
      <alignment vertical="center"/>
    </xf>
    <xf numFmtId="0" fontId="50" fillId="0" borderId="0" xfId="50" applyFont="1" applyAlignment="1">
      <alignment horizontal="right" vertical="center"/>
    </xf>
    <xf numFmtId="0" fontId="50" fillId="0" borderId="0" xfId="50" applyFont="1" applyAlignment="1">
      <alignment horizontal="center" vertical="center"/>
    </xf>
    <xf numFmtId="0" fontId="51" fillId="34" borderId="7" xfId="50" applyFont="1" applyFill="1" applyBorder="1" applyAlignment="1">
      <alignment horizontal="center" vertical="center" wrapText="1"/>
    </xf>
    <xf numFmtId="0" fontId="50" fillId="34" borderId="7" xfId="50" applyFont="1" applyFill="1" applyBorder="1" applyAlignment="1">
      <alignment horizontal="center" vertical="center"/>
    </xf>
    <xf numFmtId="0" fontId="50" fillId="0" borderId="0" xfId="50" applyFont="1" applyAlignment="1">
      <alignment horizontal="center" vertical="center" wrapText="1"/>
    </xf>
    <xf numFmtId="0" fontId="51" fillId="0" borderId="0" xfId="50" applyFont="1" applyAlignment="1">
      <alignment horizontal="center" vertical="center" wrapText="1"/>
    </xf>
    <xf numFmtId="180" fontId="48" fillId="34" borderId="0" xfId="30" applyNumberFormat="1" applyFont="1" applyFill="1" applyBorder="1" applyAlignment="1">
      <alignment horizontal="center" vertical="center"/>
    </xf>
    <xf numFmtId="0" fontId="50" fillId="34" borderId="0" xfId="50" applyFont="1" applyFill="1" applyAlignment="1">
      <alignment horizontal="center" vertical="center"/>
    </xf>
    <xf numFmtId="0" fontId="50" fillId="0" borderId="8" xfId="50" applyFont="1" applyBorder="1">
      <alignment vertical="center"/>
    </xf>
    <xf numFmtId="179" fontId="50" fillId="0" borderId="0" xfId="50" applyNumberFormat="1" applyFont="1" applyAlignment="1">
      <alignment horizontal="center" vertical="center"/>
    </xf>
    <xf numFmtId="0" fontId="50"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0" fillId="0" borderId="17" xfId="0" applyFont="1" applyBorder="1" applyAlignment="1">
      <alignment vertical="center"/>
    </xf>
    <xf numFmtId="0" fontId="50"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8" fillId="0" borderId="0" xfId="0" applyFont="1" applyAlignment="1">
      <alignment horizontal="left" vertical="center"/>
    </xf>
    <xf numFmtId="0" fontId="50" fillId="35" borderId="0" xfId="50" applyFont="1" applyFill="1" applyAlignment="1">
      <alignment horizontal="center" vertical="center"/>
    </xf>
    <xf numFmtId="0" fontId="50"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8" fillId="0" borderId="0" xfId="0" applyFont="1" applyAlignment="1">
      <alignment vertical="center"/>
    </xf>
    <xf numFmtId="0" fontId="59" fillId="0" borderId="3" xfId="0" applyFont="1" applyBorder="1" applyAlignment="1">
      <alignment horizontal="center" vertical="center"/>
    </xf>
    <xf numFmtId="0" fontId="59"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0"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49"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0"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0" fillId="0" borderId="27" xfId="50" applyFont="1" applyBorder="1">
      <alignment vertical="center"/>
    </xf>
    <xf numFmtId="0" fontId="50" fillId="0" borderId="15" xfId="50" applyFont="1" applyBorder="1">
      <alignment vertical="center"/>
    </xf>
    <xf numFmtId="0" fontId="50" fillId="0" borderId="15" xfId="50" applyFont="1" applyBorder="1" applyAlignment="1">
      <alignment horizontal="center" vertical="center"/>
    </xf>
    <xf numFmtId="0" fontId="50" fillId="0" borderId="5" xfId="50" applyFont="1" applyBorder="1">
      <alignment vertical="center"/>
    </xf>
    <xf numFmtId="0" fontId="50"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xf>
    <xf numFmtId="0" fontId="65" fillId="0" borderId="0" xfId="53" applyFont="1" applyAlignment="1">
      <alignment vertical="center"/>
    </xf>
    <xf numFmtId="0" fontId="65" fillId="0" borderId="2" xfId="53" applyFont="1" applyBorder="1" applyAlignment="1">
      <alignment vertical="center"/>
    </xf>
    <xf numFmtId="0" fontId="65" fillId="0" borderId="0" xfId="53" applyFont="1" applyAlignment="1">
      <alignment horizontal="left" vertical="center"/>
    </xf>
    <xf numFmtId="0" fontId="66" fillId="0" borderId="0" xfId="53" applyFont="1" applyAlignment="1">
      <alignment vertical="center"/>
    </xf>
    <xf numFmtId="0" fontId="65" fillId="0" borderId="0" xfId="53" applyFont="1" applyAlignment="1">
      <alignment horizontal="right" vertical="center"/>
    </xf>
    <xf numFmtId="0" fontId="65" fillId="0" borderId="2" xfId="53" applyFont="1" applyBorder="1" applyAlignment="1">
      <alignment horizontal="left" vertical="center"/>
    </xf>
    <xf numFmtId="0" fontId="68" fillId="0" borderId="0" xfId="53" applyFont="1" applyAlignment="1">
      <alignment horizontal="right" vertical="center"/>
    </xf>
    <xf numFmtId="0" fontId="68" fillId="0" borderId="0" xfId="53" applyFont="1" applyAlignment="1">
      <alignment horizontal="left" vertical="center"/>
    </xf>
    <xf numFmtId="0" fontId="65" fillId="0" borderId="7" xfId="53" applyFont="1" applyBorder="1" applyAlignment="1">
      <alignment vertical="center"/>
    </xf>
    <xf numFmtId="0" fontId="65" fillId="0" borderId="8" xfId="53" applyFont="1" applyBorder="1" applyAlignment="1">
      <alignment vertical="center"/>
    </xf>
    <xf numFmtId="0" fontId="62" fillId="0" borderId="0" xfId="53"/>
    <xf numFmtId="183" fontId="65" fillId="0" borderId="0" xfId="53" applyNumberFormat="1" applyFont="1" applyAlignment="1">
      <alignment horizontal="right" vertical="center"/>
    </xf>
    <xf numFmtId="58" fontId="65" fillId="0" borderId="0" xfId="53" applyNumberFormat="1" applyFont="1" applyAlignment="1">
      <alignment vertical="center"/>
    </xf>
    <xf numFmtId="0" fontId="65" fillId="0" borderId="1" xfId="53" applyFont="1" applyBorder="1" applyAlignment="1">
      <alignment horizontal="center" vertical="center"/>
    </xf>
    <xf numFmtId="0" fontId="65" fillId="0" borderId="0" xfId="53" applyFont="1" applyAlignment="1">
      <alignment horizontal="center" vertical="center"/>
    </xf>
    <xf numFmtId="0" fontId="65" fillId="0" borderId="8" xfId="53" applyFont="1" applyBorder="1" applyAlignment="1">
      <alignment horizontal="center" vertical="center"/>
    </xf>
    <xf numFmtId="184" fontId="65" fillId="0" borderId="0" xfId="54" applyNumberFormat="1" applyFont="1" applyAlignment="1">
      <alignment horizontal="right" vertical="center"/>
    </xf>
    <xf numFmtId="10" fontId="65" fillId="0" borderId="0" xfId="55" applyNumberFormat="1" applyFont="1" applyAlignment="1">
      <alignment horizontal="center" vertical="center"/>
    </xf>
    <xf numFmtId="0" fontId="67" fillId="0" borderId="0" xfId="53" applyFont="1" applyAlignment="1">
      <alignment horizontal="left" vertical="center" wrapText="1"/>
    </xf>
    <xf numFmtId="0" fontId="70" fillId="0" borderId="0" xfId="53" applyFont="1" applyAlignment="1">
      <alignment horizontal="right"/>
    </xf>
    <xf numFmtId="0" fontId="70" fillId="0" borderId="0" xfId="53" applyFont="1" applyAlignment="1">
      <alignment horizontal="left"/>
    </xf>
    <xf numFmtId="0" fontId="70" fillId="0" borderId="0" xfId="53" applyFont="1"/>
    <xf numFmtId="0" fontId="71" fillId="0" borderId="0" xfId="53" applyFont="1" applyAlignment="1">
      <alignment vertical="center"/>
    </xf>
    <xf numFmtId="0" fontId="74" fillId="0" borderId="0" xfId="56" applyFont="1">
      <alignment vertical="center"/>
    </xf>
    <xf numFmtId="0" fontId="22" fillId="0" borderId="0" xfId="57" applyFont="1" applyAlignment="1">
      <alignment horizontal="left" vertical="center"/>
    </xf>
    <xf numFmtId="0" fontId="9" fillId="0" borderId="0" xfId="57" applyAlignment="1">
      <alignment horizontal="left" vertical="center"/>
    </xf>
    <xf numFmtId="0" fontId="76" fillId="0" borderId="0" xfId="58" applyFont="1">
      <alignment vertical="center"/>
    </xf>
    <xf numFmtId="0" fontId="78" fillId="0" borderId="0" xfId="57" applyFont="1" applyAlignment="1">
      <alignment horizontal="center"/>
    </xf>
    <xf numFmtId="0" fontId="22" fillId="0" borderId="0" xfId="57" applyFont="1" applyAlignment="1">
      <alignment horizontal="center" vertical="center"/>
    </xf>
    <xf numFmtId="0" fontId="74" fillId="0" borderId="0" xfId="56" applyFont="1" applyAlignment="1">
      <alignment vertical="center" wrapText="1"/>
    </xf>
    <xf numFmtId="0" fontId="74" fillId="0" borderId="0" xfId="53" applyFont="1"/>
    <xf numFmtId="0" fontId="79" fillId="0" borderId="0" xfId="57" applyFont="1" applyAlignment="1">
      <alignment vertical="center"/>
    </xf>
    <xf numFmtId="0" fontId="80" fillId="0" borderId="0" xfId="57" applyFont="1" applyAlignment="1">
      <alignment vertical="center"/>
    </xf>
    <xf numFmtId="0" fontId="81" fillId="0" borderId="0" xfId="58" applyFont="1">
      <alignment vertical="center"/>
    </xf>
    <xf numFmtId="0" fontId="80" fillId="34" borderId="3" xfId="57" applyFont="1" applyFill="1" applyBorder="1" applyAlignment="1">
      <alignment vertical="center" textRotation="255"/>
    </xf>
    <xf numFmtId="0" fontId="80" fillId="34" borderId="4" xfId="57" applyFont="1" applyFill="1" applyBorder="1" applyAlignment="1">
      <alignment vertical="center"/>
    </xf>
    <xf numFmtId="0" fontId="80" fillId="34" borderId="4" xfId="57" applyFont="1" applyFill="1" applyBorder="1" applyAlignment="1">
      <alignment horizontal="center" vertical="center"/>
    </xf>
    <xf numFmtId="0" fontId="80" fillId="34" borderId="1" xfId="57" applyFont="1" applyFill="1" applyBorder="1" applyAlignment="1">
      <alignment horizontal="center" vertical="center"/>
    </xf>
    <xf numFmtId="0" fontId="80" fillId="34" borderId="6" xfId="57" applyFont="1" applyFill="1" applyBorder="1"/>
    <xf numFmtId="0" fontId="80" fillId="34" borderId="7" xfId="57" applyFont="1" applyFill="1" applyBorder="1"/>
    <xf numFmtId="0" fontId="80" fillId="34" borderId="7" xfId="57" applyFont="1" applyFill="1" applyBorder="1" applyAlignment="1">
      <alignment horizontal="right"/>
    </xf>
    <xf numFmtId="0" fontId="80" fillId="37" borderId="7" xfId="57" applyFont="1" applyFill="1" applyBorder="1" applyAlignment="1">
      <alignment horizontal="center"/>
    </xf>
    <xf numFmtId="0" fontId="80" fillId="34" borderId="8" xfId="57" applyFont="1" applyFill="1" applyBorder="1"/>
    <xf numFmtId="0" fontId="80" fillId="34" borderId="16" xfId="57" applyFont="1" applyFill="1" applyBorder="1" applyAlignment="1">
      <alignment vertical="center" textRotation="255"/>
    </xf>
    <xf numFmtId="0" fontId="80" fillId="34" borderId="5" xfId="57" applyFont="1" applyFill="1" applyBorder="1" applyAlignment="1">
      <alignment vertical="center"/>
    </xf>
    <xf numFmtId="0" fontId="80" fillId="34" borderId="5" xfId="57" applyFont="1" applyFill="1" applyBorder="1" applyAlignment="1">
      <alignment horizontal="center" vertical="center"/>
    </xf>
    <xf numFmtId="0" fontId="80" fillId="34" borderId="15" xfId="57" applyFont="1" applyFill="1" applyBorder="1" applyAlignment="1">
      <alignment horizontal="center" vertical="center"/>
    </xf>
    <xf numFmtId="0" fontId="80" fillId="34" borderId="7" xfId="57" applyFont="1" applyFill="1" applyBorder="1" applyAlignment="1">
      <alignment horizontal="center"/>
    </xf>
    <xf numFmtId="0" fontId="80" fillId="34" borderId="2" xfId="57" applyFont="1" applyFill="1" applyBorder="1" applyAlignment="1">
      <alignment horizontal="center"/>
    </xf>
    <xf numFmtId="0" fontId="80" fillId="34" borderId="8" xfId="57" applyFont="1" applyFill="1" applyBorder="1" applyAlignment="1">
      <alignment horizontal="center"/>
    </xf>
    <xf numFmtId="12" fontId="22" fillId="0" borderId="34" xfId="57" applyNumberFormat="1" applyFont="1" applyBorder="1" applyAlignment="1">
      <alignment horizontal="center" vertical="center"/>
    </xf>
    <xf numFmtId="186" fontId="9" fillId="37" borderId="1" xfId="59" applyNumberFormat="1" applyFont="1" applyFill="1" applyBorder="1" applyAlignment="1" applyProtection="1">
      <alignment vertical="center"/>
      <protection locked="0"/>
    </xf>
    <xf numFmtId="186" fontId="9" fillId="37" borderId="25" xfId="59" applyNumberFormat="1" applyFont="1" applyFill="1" applyBorder="1" applyAlignment="1" applyProtection="1">
      <alignment vertical="center"/>
      <protection locked="0"/>
    </xf>
    <xf numFmtId="2" fontId="9" fillId="0" borderId="98" xfId="59" applyNumberFormat="1" applyFont="1" applyFill="1" applyBorder="1" applyAlignment="1" applyProtection="1"/>
    <xf numFmtId="12" fontId="22" fillId="0" borderId="103" xfId="57" applyNumberFormat="1" applyFont="1" applyBorder="1" applyAlignment="1">
      <alignment horizontal="center" vertical="center"/>
    </xf>
    <xf numFmtId="186" fontId="9" fillId="37" borderId="102" xfId="59" applyNumberFormat="1" applyFont="1" applyFill="1" applyBorder="1" applyAlignment="1" applyProtection="1">
      <alignment vertical="center"/>
      <protection locked="0"/>
    </xf>
    <xf numFmtId="186" fontId="9" fillId="37" borderId="103" xfId="59" applyNumberFormat="1" applyFont="1" applyFill="1" applyBorder="1" applyAlignment="1" applyProtection="1">
      <alignment vertical="center"/>
      <protection locked="0"/>
    </xf>
    <xf numFmtId="0" fontId="22" fillId="0" borderId="103" xfId="57" applyFont="1" applyBorder="1" applyAlignment="1">
      <alignment horizontal="center" vertical="center"/>
    </xf>
    <xf numFmtId="186" fontId="9" fillId="37" borderId="15" xfId="59" applyNumberFormat="1" applyFont="1" applyFill="1" applyBorder="1" applyAlignment="1" applyProtection="1">
      <alignment vertical="center"/>
      <protection locked="0"/>
    </xf>
    <xf numFmtId="186" fontId="9" fillId="37" borderId="38" xfId="59" applyNumberFormat="1" applyFont="1" applyFill="1" applyBorder="1" applyAlignment="1" applyProtection="1">
      <alignment vertical="center"/>
      <protection locked="0"/>
    </xf>
    <xf numFmtId="12" fontId="22" fillId="34" borderId="25" xfId="57" applyNumberFormat="1" applyFont="1" applyFill="1" applyBorder="1" applyAlignment="1">
      <alignment horizontal="center" vertical="center"/>
    </xf>
    <xf numFmtId="186" fontId="9" fillId="37" borderId="0" xfId="59" applyNumberFormat="1" applyFont="1" applyFill="1" applyBorder="1" applyAlignment="1" applyProtection="1">
      <alignment vertical="center"/>
      <protection locked="0"/>
    </xf>
    <xf numFmtId="186" fontId="9" fillId="37" borderId="34" xfId="59" applyNumberFormat="1" applyFont="1" applyFill="1" applyBorder="1" applyAlignment="1" applyProtection="1">
      <alignment vertical="center"/>
      <protection locked="0"/>
    </xf>
    <xf numFmtId="186" fontId="9" fillId="37" borderId="27" xfId="59" applyNumberFormat="1" applyFont="1" applyFill="1" applyBorder="1" applyAlignment="1" applyProtection="1">
      <alignment vertical="center"/>
      <protection locked="0"/>
    </xf>
    <xf numFmtId="186" fontId="9" fillId="37" borderId="35" xfId="59" applyNumberFormat="1" applyFont="1" applyFill="1" applyBorder="1" applyAlignment="1" applyProtection="1">
      <alignment vertical="center"/>
      <protection locked="0"/>
    </xf>
    <xf numFmtId="12" fontId="22" fillId="34" borderId="103" xfId="57" applyNumberFormat="1" applyFont="1" applyFill="1" applyBorder="1" applyAlignment="1">
      <alignment horizontal="center" vertical="center"/>
    </xf>
    <xf numFmtId="186" fontId="9" fillId="37" borderId="76" xfId="59" applyNumberFormat="1" applyFont="1" applyFill="1" applyBorder="1" applyAlignment="1" applyProtection="1">
      <alignment vertical="center"/>
      <protection locked="0"/>
    </xf>
    <xf numFmtId="0" fontId="22" fillId="0" borderId="110" xfId="57" applyFont="1" applyBorder="1" applyAlignment="1">
      <alignment horizontal="center" vertical="center"/>
    </xf>
    <xf numFmtId="186" fontId="9" fillId="37" borderId="5" xfId="59" applyNumberFormat="1" applyFont="1" applyFill="1" applyBorder="1" applyAlignment="1" applyProtection="1">
      <alignment vertical="center"/>
      <protection locked="0"/>
    </xf>
    <xf numFmtId="0" fontId="22" fillId="0" borderId="3" xfId="57" applyFont="1" applyBorder="1" applyAlignment="1">
      <alignment horizontal="center" vertical="center" shrinkToFit="1"/>
    </xf>
    <xf numFmtId="0" fontId="22" fillId="0" borderId="25" xfId="57" applyFont="1" applyBorder="1" applyAlignment="1">
      <alignment horizontal="center" vertical="center"/>
    </xf>
    <xf numFmtId="0" fontId="22" fillId="0" borderId="6" xfId="57" applyFont="1" applyBorder="1" applyAlignment="1">
      <alignment horizontal="center" vertical="center" textRotation="255"/>
    </xf>
    <xf numFmtId="0" fontId="22" fillId="0" borderId="7" xfId="57" applyFont="1" applyBorder="1" applyAlignment="1">
      <alignment horizontal="center" vertical="center"/>
    </xf>
    <xf numFmtId="0" fontId="80" fillId="0" borderId="7" xfId="57" applyFont="1" applyBorder="1" applyAlignment="1">
      <alignment horizontal="left" vertical="center" wrapText="1"/>
    </xf>
    <xf numFmtId="0" fontId="22" fillId="0" borderId="8" xfId="57" applyFont="1" applyBorder="1" applyAlignment="1">
      <alignment horizontal="center" vertical="center"/>
    </xf>
    <xf numFmtId="186" fontId="9" fillId="0" borderId="8" xfId="59" applyNumberFormat="1" applyFont="1" applyFill="1" applyBorder="1" applyAlignment="1" applyProtection="1">
      <alignment vertical="center"/>
    </xf>
    <xf numFmtId="186" fontId="9" fillId="0" borderId="2" xfId="59" applyNumberFormat="1" applyFont="1" applyFill="1" applyBorder="1" applyAlignment="1" applyProtection="1">
      <alignment vertical="center"/>
    </xf>
    <xf numFmtId="186" fontId="74" fillId="0" borderId="2" xfId="60" applyNumberFormat="1" applyFont="1" applyFill="1" applyBorder="1" applyAlignment="1" applyProtection="1">
      <alignment vertical="center"/>
    </xf>
    <xf numFmtId="0" fontId="22" fillId="34" borderId="6" xfId="57" applyFont="1" applyFill="1" applyBorder="1" applyAlignment="1">
      <alignment horizontal="center" vertical="center" textRotation="255"/>
    </xf>
    <xf numFmtId="0" fontId="22" fillId="34" borderId="8" xfId="57" applyFont="1" applyFill="1" applyBorder="1" applyAlignment="1">
      <alignment horizontal="center"/>
    </xf>
    <xf numFmtId="2" fontId="9" fillId="39" borderId="8" xfId="59" applyNumberFormat="1" applyFont="1" applyFill="1" applyBorder="1" applyAlignment="1" applyProtection="1"/>
    <xf numFmtId="12" fontId="22" fillId="38" borderId="8" xfId="59" applyNumberFormat="1" applyFont="1" applyFill="1" applyBorder="1" applyAlignment="1" applyProtection="1">
      <alignment horizontal="center"/>
      <protection locked="0"/>
    </xf>
    <xf numFmtId="186" fontId="74" fillId="0" borderId="98" xfId="60" applyNumberFormat="1" applyFont="1" applyFill="1" applyBorder="1" applyAlignment="1" applyProtection="1">
      <alignment vertical="center"/>
    </xf>
    <xf numFmtId="181" fontId="9" fillId="39" borderId="7" xfId="59" applyNumberFormat="1" applyFont="1" applyFill="1" applyBorder="1" applyAlignment="1" applyProtection="1"/>
    <xf numFmtId="49" fontId="9" fillId="0" borderId="17" xfId="57" applyNumberFormat="1" applyBorder="1" applyAlignment="1">
      <alignment horizontal="left" shrinkToFit="1"/>
    </xf>
    <xf numFmtId="49" fontId="9" fillId="0" borderId="0" xfId="57" applyNumberFormat="1" applyAlignment="1">
      <alignment horizontal="left" shrinkToFit="1"/>
    </xf>
    <xf numFmtId="187" fontId="74" fillId="39" borderId="25" xfId="60" applyNumberFormat="1" applyFont="1" applyFill="1" applyBorder="1" applyAlignment="1" applyProtection="1">
      <alignment vertical="center"/>
    </xf>
    <xf numFmtId="181" fontId="86" fillId="39" borderId="115" xfId="59" applyNumberFormat="1" applyFont="1" applyFill="1" applyBorder="1" applyAlignment="1" applyProtection="1">
      <alignment vertical="center"/>
    </xf>
    <xf numFmtId="49" fontId="9" fillId="0" borderId="0" xfId="57" quotePrefix="1" applyNumberFormat="1" applyAlignment="1">
      <alignment horizontal="left" shrinkToFit="1"/>
    </xf>
    <xf numFmtId="0" fontId="9" fillId="0" borderId="4" xfId="57" applyBorder="1" applyAlignment="1">
      <alignment vertical="top" wrapText="1"/>
    </xf>
    <xf numFmtId="0" fontId="74" fillId="0" borderId="4" xfId="56" applyFont="1" applyBorder="1">
      <alignment vertical="center"/>
    </xf>
    <xf numFmtId="0" fontId="9" fillId="0" borderId="0" xfId="57" applyAlignment="1">
      <alignment vertical="top" wrapText="1"/>
    </xf>
    <xf numFmtId="0" fontId="9" fillId="0" borderId="0" xfId="57" applyAlignment="1">
      <alignment horizontal="center" vertical="center" wrapText="1"/>
    </xf>
    <xf numFmtId="9" fontId="9" fillId="0" borderId="0" xfId="55" applyFont="1" applyFill="1" applyBorder="1" applyAlignment="1" applyProtection="1">
      <alignment horizontal="center" vertical="center" wrapText="1"/>
    </xf>
    <xf numFmtId="0" fontId="74" fillId="0" borderId="0" xfId="56" applyFont="1" applyAlignment="1"/>
    <xf numFmtId="0" fontId="74" fillId="34" borderId="0" xfId="56" applyFont="1" applyFill="1">
      <alignment vertical="center"/>
    </xf>
    <xf numFmtId="186" fontId="9" fillId="37" borderId="36" xfId="59" applyNumberFormat="1" applyFont="1" applyFill="1" applyBorder="1" applyAlignment="1" applyProtection="1">
      <alignment vertical="center"/>
      <protection locked="0"/>
    </xf>
    <xf numFmtId="0" fontId="22" fillId="34" borderId="3" xfId="57" applyFont="1" applyFill="1" applyBorder="1" applyAlignment="1">
      <alignment horizontal="center" vertical="center" textRotation="255"/>
    </xf>
    <xf numFmtId="0" fontId="22" fillId="34" borderId="1" xfId="57" applyFont="1" applyFill="1" applyBorder="1" applyAlignment="1">
      <alignment horizontal="center"/>
    </xf>
    <xf numFmtId="181" fontId="9" fillId="39" borderId="1" xfId="59" applyNumberFormat="1" applyFont="1" applyFill="1" applyBorder="1" applyAlignment="1" applyProtection="1"/>
    <xf numFmtId="2" fontId="9" fillId="39" borderId="1" xfId="59" applyNumberFormat="1" applyFont="1" applyFill="1" applyBorder="1" applyAlignment="1" applyProtection="1"/>
    <xf numFmtId="2" fontId="9" fillId="39" borderId="7" xfId="59" applyNumberFormat="1" applyFont="1" applyFill="1" applyBorder="1" applyAlignment="1" applyProtection="1"/>
    <xf numFmtId="0" fontId="61" fillId="0" borderId="0" xfId="61" applyFont="1" applyAlignment="1">
      <alignment horizontal="center" vertical="center"/>
    </xf>
    <xf numFmtId="0" fontId="61" fillId="38" borderId="2" xfId="61" applyFont="1" applyFill="1" applyBorder="1">
      <alignment vertical="center"/>
    </xf>
    <xf numFmtId="0" fontId="61" fillId="0" borderId="0" xfId="61" applyFont="1">
      <alignment vertical="center"/>
    </xf>
    <xf numFmtId="0" fontId="61" fillId="0" borderId="2" xfId="61" applyFont="1" applyBorder="1">
      <alignment vertical="center"/>
    </xf>
    <xf numFmtId="0" fontId="61" fillId="0" borderId="0" xfId="61" quotePrefix="1" applyFont="1" applyAlignment="1">
      <alignment horizontal="center" vertical="center"/>
    </xf>
    <xf numFmtId="0" fontId="61" fillId="41" borderId="2" xfId="61" applyFont="1" applyFill="1" applyBorder="1" applyAlignment="1">
      <alignment horizontal="center" vertical="center"/>
    </xf>
    <xf numFmtId="176" fontId="61" fillId="0" borderId="0" xfId="61" applyNumberFormat="1" applyFont="1" applyAlignment="1">
      <alignment horizontal="center" vertical="center"/>
    </xf>
    <xf numFmtId="0" fontId="61" fillId="0" borderId="35" xfId="61" applyFont="1" applyBorder="1" applyAlignment="1">
      <alignment horizontal="center" vertical="center"/>
    </xf>
    <xf numFmtId="0" fontId="61" fillId="0" borderId="120" xfId="61" applyFont="1" applyBorder="1" applyAlignment="1">
      <alignment horizontal="center" vertical="center"/>
    </xf>
    <xf numFmtId="0" fontId="61" fillId="0" borderId="121" xfId="61" applyFont="1" applyBorder="1" applyAlignment="1">
      <alignment horizontal="center" vertical="center"/>
    </xf>
    <xf numFmtId="0" fontId="61" fillId="0" borderId="105" xfId="61" applyFont="1" applyBorder="1" applyAlignment="1">
      <alignment horizontal="center" vertical="center"/>
    </xf>
    <xf numFmtId="0" fontId="61" fillId="0" borderId="103" xfId="61" applyFont="1" applyBorder="1" applyAlignment="1">
      <alignment horizontal="center" vertical="center"/>
    </xf>
    <xf numFmtId="0" fontId="61" fillId="0" borderId="122" xfId="61" applyFont="1" applyBorder="1" applyAlignment="1">
      <alignment horizontal="center" vertical="center"/>
    </xf>
    <xf numFmtId="0" fontId="61" fillId="0" borderId="123" xfId="61" applyFont="1" applyBorder="1" applyAlignment="1">
      <alignment horizontal="center" vertical="center"/>
    </xf>
    <xf numFmtId="0" fontId="89" fillId="0" borderId="123" xfId="61" applyFont="1" applyBorder="1" applyAlignment="1">
      <alignment horizontal="center" vertical="center"/>
    </xf>
    <xf numFmtId="0" fontId="89" fillId="0" borderId="124" xfId="61" applyFont="1" applyBorder="1" applyAlignment="1">
      <alignment horizontal="center" vertical="center"/>
    </xf>
    <xf numFmtId="0" fontId="61" fillId="0" borderId="103" xfId="61" applyFont="1" applyBorder="1">
      <alignment vertical="center"/>
    </xf>
    <xf numFmtId="0" fontId="61" fillId="38" borderId="125" xfId="61" applyFont="1" applyFill="1" applyBorder="1" applyAlignment="1">
      <alignment horizontal="right" vertical="center"/>
    </xf>
    <xf numFmtId="0" fontId="61" fillId="0" borderId="36" xfId="61" applyFont="1" applyBorder="1" applyAlignment="1">
      <alignment horizontal="center" vertical="center"/>
    </xf>
    <xf numFmtId="0" fontId="61" fillId="0" borderId="127" xfId="61" applyFont="1" applyBorder="1" applyAlignment="1">
      <alignment horizontal="right" vertical="center"/>
    </xf>
    <xf numFmtId="0" fontId="61" fillId="0" borderId="36" xfId="61" applyFont="1" applyBorder="1">
      <alignment vertical="center"/>
    </xf>
    <xf numFmtId="0" fontId="61" fillId="0" borderId="128" xfId="61" applyFont="1" applyBorder="1" applyAlignment="1">
      <alignment horizontal="center" vertical="center"/>
    </xf>
    <xf numFmtId="0" fontId="61" fillId="0" borderId="128" xfId="61" applyFont="1" applyBorder="1" applyAlignment="1">
      <alignment horizontal="right" vertical="center"/>
    </xf>
    <xf numFmtId="0" fontId="61" fillId="0" borderId="128" xfId="61" applyFont="1" applyBorder="1">
      <alignment vertical="center"/>
    </xf>
    <xf numFmtId="0" fontId="61" fillId="0" borderId="2" xfId="61" applyFont="1" applyBorder="1" applyAlignment="1">
      <alignment horizontal="center" vertical="center"/>
    </xf>
    <xf numFmtId="0" fontId="61" fillId="38" borderId="37" xfId="61" applyFont="1" applyFill="1" applyBorder="1" applyAlignment="1">
      <alignment horizontal="center" vertical="center"/>
    </xf>
    <xf numFmtId="0" fontId="61" fillId="38" borderId="129" xfId="61" applyFont="1" applyFill="1" applyBorder="1" applyAlignment="1">
      <alignment horizontal="right" vertical="center"/>
    </xf>
    <xf numFmtId="0" fontId="61" fillId="38" borderId="130" xfId="61" applyFont="1" applyFill="1" applyBorder="1" applyAlignment="1">
      <alignment horizontal="right" vertical="center"/>
    </xf>
    <xf numFmtId="0" fontId="61" fillId="0" borderId="37" xfId="61" applyFont="1" applyBorder="1">
      <alignment vertical="center"/>
    </xf>
    <xf numFmtId="0" fontId="61" fillId="38" borderId="103" xfId="61" applyFont="1" applyFill="1" applyBorder="1" applyAlignment="1">
      <alignment horizontal="center" vertical="center"/>
    </xf>
    <xf numFmtId="0" fontId="61" fillId="38" borderId="132" xfId="61" applyFont="1" applyFill="1" applyBorder="1" applyAlignment="1">
      <alignment horizontal="right" vertical="center"/>
    </xf>
    <xf numFmtId="0" fontId="61" fillId="38" borderId="107" xfId="61" applyFont="1" applyFill="1" applyBorder="1" applyAlignment="1">
      <alignment horizontal="right" vertical="center"/>
    </xf>
    <xf numFmtId="0" fontId="61" fillId="38" borderId="133" xfId="61" applyFont="1" applyFill="1" applyBorder="1" applyAlignment="1">
      <alignment horizontal="right" vertical="center"/>
    </xf>
    <xf numFmtId="0" fontId="61" fillId="38" borderId="110" xfId="61" applyFont="1" applyFill="1" applyBorder="1" applyAlignment="1">
      <alignment horizontal="center" vertical="center"/>
    </xf>
    <xf numFmtId="0" fontId="61" fillId="38" borderId="122" xfId="61" applyFont="1" applyFill="1" applyBorder="1" applyAlignment="1">
      <alignment horizontal="right" vertical="center"/>
    </xf>
    <xf numFmtId="0" fontId="61" fillId="38" borderId="123" xfId="61" applyFont="1" applyFill="1" applyBorder="1" applyAlignment="1">
      <alignment horizontal="right" vertical="center"/>
    </xf>
    <xf numFmtId="0" fontId="61" fillId="38" borderId="124" xfId="61" applyFont="1" applyFill="1" applyBorder="1" applyAlignment="1">
      <alignment horizontal="right" vertical="center"/>
    </xf>
    <xf numFmtId="0" fontId="61" fillId="0" borderId="25" xfId="61" applyFont="1" applyBorder="1" applyAlignment="1">
      <alignment horizontal="center" vertical="center"/>
    </xf>
    <xf numFmtId="0" fontId="61" fillId="0" borderId="134" xfId="61" applyFont="1" applyBorder="1" applyAlignment="1">
      <alignment horizontal="right" vertical="center"/>
    </xf>
    <xf numFmtId="0" fontId="61" fillId="0" borderId="135" xfId="61" applyFont="1" applyBorder="1" applyAlignment="1">
      <alignment horizontal="right" vertical="center"/>
    </xf>
    <xf numFmtId="0" fontId="61" fillId="0" borderId="136" xfId="61" applyFont="1" applyBorder="1" applyAlignment="1">
      <alignment horizontal="right" vertical="center"/>
    </xf>
    <xf numFmtId="0" fontId="61" fillId="0" borderId="25" xfId="61" applyFont="1" applyBorder="1">
      <alignment vertical="center"/>
    </xf>
    <xf numFmtId="0" fontId="61" fillId="0" borderId="137" xfId="61" applyFont="1" applyBorder="1">
      <alignment vertical="center"/>
    </xf>
    <xf numFmtId="0" fontId="61" fillId="0" borderId="0" xfId="61" applyFont="1" applyAlignment="1">
      <alignment horizontal="left" vertical="center"/>
    </xf>
    <xf numFmtId="0" fontId="89" fillId="38" borderId="2" xfId="61" applyFont="1" applyFill="1" applyBorder="1">
      <alignment vertical="center"/>
    </xf>
    <xf numFmtId="0" fontId="89" fillId="38" borderId="125" xfId="61" applyFont="1" applyFill="1" applyBorder="1" applyAlignment="1">
      <alignment horizontal="right" vertical="center"/>
    </xf>
    <xf numFmtId="0" fontId="89" fillId="38" borderId="126" xfId="61" applyFont="1" applyFill="1" applyBorder="1" applyAlignment="1">
      <alignment horizontal="right" vertical="center"/>
    </xf>
    <xf numFmtId="0" fontId="89" fillId="38" borderId="138" xfId="61" applyFont="1" applyFill="1" applyBorder="1" applyAlignment="1">
      <alignment horizontal="right" vertical="center"/>
    </xf>
    <xf numFmtId="0" fontId="61" fillId="0" borderId="139" xfId="61" applyFont="1" applyBorder="1" applyAlignment="1">
      <alignment horizontal="right" vertical="center"/>
    </xf>
    <xf numFmtId="0" fontId="61" fillId="0" borderId="111" xfId="61" applyFont="1" applyBorder="1" applyAlignment="1">
      <alignment horizontal="right" vertical="center"/>
    </xf>
    <xf numFmtId="0" fontId="89" fillId="38" borderId="37" xfId="61" applyFont="1" applyFill="1" applyBorder="1" applyAlignment="1">
      <alignment horizontal="center" vertical="center"/>
    </xf>
    <xf numFmtId="0" fontId="89" fillId="38" borderId="129" xfId="61" applyFont="1" applyFill="1" applyBorder="1" applyAlignment="1">
      <alignment horizontal="right" vertical="center"/>
    </xf>
    <xf numFmtId="0" fontId="89" fillId="38" borderId="130" xfId="61" applyFont="1" applyFill="1" applyBorder="1" applyAlignment="1">
      <alignment horizontal="right" vertical="center"/>
    </xf>
    <xf numFmtId="0" fontId="89" fillId="38" borderId="131" xfId="61" applyFont="1" applyFill="1" applyBorder="1" applyAlignment="1">
      <alignment horizontal="right" vertical="center"/>
    </xf>
    <xf numFmtId="0" fontId="89" fillId="38" borderId="103" xfId="61" applyFont="1" applyFill="1" applyBorder="1" applyAlignment="1">
      <alignment horizontal="center" vertical="center"/>
    </xf>
    <xf numFmtId="0" fontId="89" fillId="38" borderId="133" xfId="61" applyFont="1" applyFill="1" applyBorder="1" applyAlignment="1">
      <alignment horizontal="right" vertical="center"/>
    </xf>
    <xf numFmtId="0" fontId="89" fillId="38" borderId="132" xfId="61" applyFont="1" applyFill="1" applyBorder="1" applyAlignment="1">
      <alignment horizontal="right" vertical="center"/>
    </xf>
    <xf numFmtId="0" fontId="89" fillId="38" borderId="107" xfId="61" applyFont="1" applyFill="1" applyBorder="1" applyAlignment="1">
      <alignment horizontal="right" vertical="center"/>
    </xf>
    <xf numFmtId="0" fontId="61" fillId="0" borderId="140" xfId="61" applyFont="1" applyBorder="1">
      <alignment vertical="center"/>
    </xf>
    <xf numFmtId="0" fontId="61" fillId="0" borderId="109" xfId="61" applyFont="1" applyBorder="1">
      <alignment vertical="center"/>
    </xf>
    <xf numFmtId="0" fontId="90" fillId="0" borderId="0" xfId="61" applyFont="1" applyAlignment="1">
      <alignment horizontal="left" vertical="center"/>
    </xf>
    <xf numFmtId="0" fontId="91" fillId="0" borderId="0" xfId="61" applyFont="1" applyAlignment="1">
      <alignment horizontal="center" vertical="center"/>
    </xf>
    <xf numFmtId="0" fontId="32" fillId="0" borderId="2" xfId="48" applyBorder="1" applyAlignment="1">
      <alignment vertical="center" wrapText="1"/>
    </xf>
    <xf numFmtId="0" fontId="92" fillId="34" borderId="0" xfId="48" applyFont="1" applyFill="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xf>
    <xf numFmtId="0" fontId="5" fillId="0" borderId="0" xfId="0" applyFont="1" applyAlignment="1">
      <alignment horizontal="center" vertical="center"/>
    </xf>
    <xf numFmtId="0" fontId="17" fillId="0" borderId="0" xfId="0" applyFont="1" applyAlignment="1">
      <alignment horizontal="left" vertical="center"/>
    </xf>
    <xf numFmtId="0" fontId="3" fillId="0" borderId="16" xfId="0" applyFont="1" applyBorder="1" applyAlignment="1">
      <alignment horizontal="center"/>
    </xf>
    <xf numFmtId="0" fontId="3" fillId="0" borderId="0" xfId="0" applyFont="1" applyAlignment="1">
      <alignment vertical="center" wrapText="1"/>
    </xf>
    <xf numFmtId="0" fontId="32" fillId="0" borderId="8" xfId="50" applyBorder="1" applyAlignment="1">
      <alignment horizontal="center" vertical="center"/>
    </xf>
    <xf numFmtId="0" fontId="94" fillId="0" borderId="5" xfId="0" applyFont="1" applyBorder="1" applyAlignment="1">
      <alignment horizontal="center" vertical="center"/>
    </xf>
    <xf numFmtId="0" fontId="94" fillId="0" borderId="0" xfId="0" applyFont="1" applyAlignment="1">
      <alignment horizontal="center" vertical="center"/>
    </xf>
    <xf numFmtId="0" fontId="32" fillId="0" borderId="0" xfId="50" applyAlignment="1">
      <alignment vertical="center"/>
    </xf>
    <xf numFmtId="0" fontId="32" fillId="0" borderId="0" xfId="50" applyBorder="1" applyAlignment="1">
      <alignment horizontal="center" vertical="center" wrapText="1"/>
    </xf>
    <xf numFmtId="0" fontId="32" fillId="0" borderId="0" xfId="50" applyBorder="1" applyAlignment="1">
      <alignment horizontal="center" vertical="center"/>
    </xf>
    <xf numFmtId="179" fontId="32" fillId="0" borderId="0" xfId="50" applyNumberFormat="1" applyBorder="1" applyAlignment="1">
      <alignment horizontal="center" vertical="center"/>
    </xf>
    <xf numFmtId="0" fontId="32" fillId="0" borderId="0" xfId="50" applyBorder="1" applyAlignment="1">
      <alignment vertical="center"/>
    </xf>
    <xf numFmtId="180" fontId="9" fillId="0" borderId="0" xfId="30" applyNumberFormat="1" applyFont="1" applyFill="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left" vertical="top" wrapText="1"/>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0" xfId="0" applyFont="1" applyAlignment="1">
      <alignment horizontal="right"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32" fillId="35" borderId="0" xfId="48" applyFill="1" applyAlignment="1">
      <alignment horizontal="center" vertical="center"/>
    </xf>
    <xf numFmtId="0" fontId="49"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3" xfId="48" applyBorder="1" applyAlignment="1">
      <alignment horizontal="center" vertical="center" wrapText="1"/>
    </xf>
    <xf numFmtId="0" fontId="32" fillId="0" borderId="17" xfId="48" applyBorder="1" applyAlignment="1">
      <alignment horizontal="center" vertical="center"/>
    </xf>
    <xf numFmtId="0" fontId="32" fillId="0" borderId="16" xfId="48" applyBorder="1" applyAlignment="1">
      <alignment horizontal="center" vertical="center"/>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4" fillId="0" borderId="0" xfId="50" applyFont="1" applyAlignment="1">
      <alignment horizontal="center" vertical="center"/>
    </xf>
    <xf numFmtId="0" fontId="50" fillId="35" borderId="33" xfId="50" applyFont="1" applyFill="1" applyBorder="1" applyAlignment="1">
      <alignment horizontal="center" vertical="center" shrinkToFit="1"/>
    </xf>
    <xf numFmtId="0" fontId="50" fillId="35" borderId="76" xfId="50" applyFont="1" applyFill="1" applyBorder="1" applyAlignment="1">
      <alignment horizontal="center" vertical="center" shrinkToFit="1"/>
    </xf>
    <xf numFmtId="0" fontId="50" fillId="0" borderId="6" xfId="50" applyFont="1" applyBorder="1" applyAlignment="1">
      <alignment horizontal="center" vertical="center"/>
    </xf>
    <xf numFmtId="0" fontId="50" fillId="0" borderId="7" xfId="50" applyFont="1" applyBorder="1" applyAlignment="1">
      <alignment horizontal="center" vertical="center"/>
    </xf>
    <xf numFmtId="0" fontId="50" fillId="0" borderId="8" xfId="50" applyFont="1" applyBorder="1" applyAlignment="1">
      <alignment horizontal="center" vertical="center"/>
    </xf>
    <xf numFmtId="0" fontId="50" fillId="0" borderId="6" xfId="50" applyFont="1" applyBorder="1" applyAlignment="1">
      <alignment horizontal="center" vertical="center" wrapText="1"/>
    </xf>
    <xf numFmtId="0" fontId="50" fillId="0" borderId="7" xfId="50" applyFont="1" applyBorder="1" applyAlignment="1">
      <alignment horizontal="center" vertical="center" wrapText="1"/>
    </xf>
    <xf numFmtId="0" fontId="50" fillId="0" borderId="8" xfId="50" applyFont="1" applyBorder="1" applyAlignment="1">
      <alignment horizontal="center" vertical="center" wrapText="1"/>
    </xf>
    <xf numFmtId="0" fontId="50" fillId="35" borderId="6" xfId="50" applyFont="1" applyFill="1" applyBorder="1" applyAlignment="1">
      <alignment horizontal="center" vertical="center"/>
    </xf>
    <xf numFmtId="0" fontId="50" fillId="35" borderId="7" xfId="50" applyFont="1" applyFill="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0" fontId="50" fillId="35" borderId="3" xfId="50" applyFont="1" applyFill="1" applyBorder="1" applyAlignment="1">
      <alignment horizontal="center" vertical="center"/>
    </xf>
    <xf numFmtId="0" fontId="50" fillId="35" borderId="4" xfId="50" applyFont="1" applyFill="1" applyBorder="1" applyAlignment="1">
      <alignment horizontal="center" vertical="center"/>
    </xf>
    <xf numFmtId="0" fontId="50" fillId="35" borderId="1" xfId="50" applyFont="1" applyFill="1" applyBorder="1" applyAlignment="1">
      <alignment horizontal="center" vertical="center"/>
    </xf>
    <xf numFmtId="0" fontId="50" fillId="35" borderId="16" xfId="50" applyFont="1" applyFill="1" applyBorder="1" applyAlignment="1">
      <alignment horizontal="center" vertical="center"/>
    </xf>
    <xf numFmtId="0" fontId="50" fillId="35" borderId="5" xfId="50" applyFont="1" applyFill="1" applyBorder="1" applyAlignment="1">
      <alignment horizontal="center" vertical="center"/>
    </xf>
    <xf numFmtId="0" fontId="50" fillId="35" borderId="15" xfId="50" applyFont="1" applyFill="1" applyBorder="1" applyAlignment="1">
      <alignment horizontal="center" vertical="center"/>
    </xf>
    <xf numFmtId="0" fontId="50" fillId="0" borderId="17" xfId="50" applyFont="1" applyBorder="1" applyAlignment="1">
      <alignment horizontal="center" vertical="center"/>
    </xf>
    <xf numFmtId="0" fontId="50" fillId="0" borderId="3" xfId="50" applyFont="1" applyBorder="1" applyAlignment="1">
      <alignment horizontal="center" vertical="center" wrapText="1"/>
    </xf>
    <xf numFmtId="0" fontId="50" fillId="0" borderId="4" xfId="50" applyFont="1" applyBorder="1" applyAlignment="1">
      <alignment horizontal="center" vertical="center" wrapText="1"/>
    </xf>
    <xf numFmtId="0" fontId="50" fillId="0" borderId="1" xfId="50" applyFont="1" applyBorder="1" applyAlignment="1">
      <alignment horizontal="center" vertical="center" wrapText="1"/>
    </xf>
    <xf numFmtId="0" fontId="50" fillId="0" borderId="16" xfId="50" applyFont="1" applyBorder="1" applyAlignment="1">
      <alignment horizontal="center" vertical="center" wrapText="1"/>
    </xf>
    <xf numFmtId="0" fontId="50" fillId="0" borderId="5" xfId="50" applyFont="1" applyBorder="1" applyAlignment="1">
      <alignment horizontal="center" vertical="center" wrapText="1"/>
    </xf>
    <xf numFmtId="0" fontId="50" fillId="0" borderId="15" xfId="50" applyFont="1" applyBorder="1" applyAlignment="1">
      <alignment horizontal="center" vertical="center" wrapText="1"/>
    </xf>
    <xf numFmtId="180" fontId="52" fillId="36" borderId="3" xfId="30" applyNumberFormat="1" applyFont="1" applyFill="1" applyBorder="1" applyAlignment="1">
      <alignment horizontal="center" vertical="center"/>
    </xf>
    <xf numFmtId="180" fontId="52" fillId="36" borderId="4" xfId="30" applyNumberFormat="1" applyFont="1" applyFill="1" applyBorder="1" applyAlignment="1">
      <alignment horizontal="center" vertical="center"/>
    </xf>
    <xf numFmtId="180" fontId="52" fillId="36" borderId="1" xfId="30" applyNumberFormat="1" applyFont="1" applyFill="1" applyBorder="1" applyAlignment="1">
      <alignment horizontal="center" vertical="center"/>
    </xf>
    <xf numFmtId="180" fontId="52" fillId="36" borderId="16" xfId="30" applyNumberFormat="1" applyFont="1" applyFill="1" applyBorder="1" applyAlignment="1">
      <alignment horizontal="center" vertical="center"/>
    </xf>
    <xf numFmtId="180" fontId="52" fillId="36" borderId="5" xfId="30" applyNumberFormat="1" applyFont="1" applyFill="1" applyBorder="1" applyAlignment="1">
      <alignment horizontal="center" vertical="center"/>
    </xf>
    <xf numFmtId="180" fontId="52" fillId="36" borderId="15" xfId="30" applyNumberFormat="1" applyFont="1" applyFill="1" applyBorder="1" applyAlignment="1">
      <alignment horizontal="center" vertical="center"/>
    </xf>
    <xf numFmtId="0" fontId="61" fillId="0" borderId="0" xfId="50" applyFont="1" applyAlignment="1">
      <alignment horizontal="left" vertical="center"/>
    </xf>
    <xf numFmtId="0" fontId="50" fillId="0" borderId="0" xfId="50" applyFont="1" applyAlignment="1">
      <alignment horizontal="left" vertical="center"/>
    </xf>
    <xf numFmtId="0" fontId="57"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95" fillId="0" borderId="0" xfId="0" applyFont="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56"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5" fillId="0" borderId="0" xfId="0" applyFont="1" applyAlignment="1">
      <alignment horizontal="center" vertical="top" wrapText="1"/>
    </xf>
    <xf numFmtId="0" fontId="55" fillId="0" borderId="0" xfId="0" applyFont="1" applyAlignment="1">
      <alignment horizontal="center" vertical="top"/>
    </xf>
    <xf numFmtId="0" fontId="55"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8" xfId="50" applyBorder="1" applyAlignment="1">
      <alignment horizontal="center" vertical="center"/>
    </xf>
    <xf numFmtId="0" fontId="32" fillId="35" borderId="2" xfId="50" applyFill="1" applyBorder="1" applyAlignment="1">
      <alignment horizontal="center" vertical="center"/>
    </xf>
    <xf numFmtId="0" fontId="61" fillId="0" borderId="0" xfId="61" applyFont="1" applyAlignment="1">
      <alignment horizontal="right" vertical="center"/>
    </xf>
    <xf numFmtId="0" fontId="61" fillId="0" borderId="27" xfId="61" applyFont="1" applyBorder="1" applyAlignment="1">
      <alignment horizontal="right" vertical="center"/>
    </xf>
    <xf numFmtId="0" fontId="61" fillId="0" borderId="6" xfId="61" applyFont="1" applyBorder="1" applyAlignment="1">
      <alignment horizontal="center" vertical="center"/>
    </xf>
    <xf numFmtId="0" fontId="61" fillId="0" borderId="7" xfId="61" applyFont="1" applyBorder="1" applyAlignment="1">
      <alignment horizontal="center" vertical="center"/>
    </xf>
    <xf numFmtId="0" fontId="61" fillId="0" borderId="8" xfId="61" applyFont="1" applyBorder="1" applyAlignment="1">
      <alignment horizontal="center" vertical="center"/>
    </xf>
    <xf numFmtId="0" fontId="91" fillId="0" borderId="0" xfId="61" applyFont="1" applyAlignment="1">
      <alignment horizontal="center" vertical="center"/>
    </xf>
    <xf numFmtId="0" fontId="61" fillId="0" borderId="0" xfId="61" applyFont="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3"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3" fillId="0" borderId="0" xfId="0" applyFont="1" applyAlignment="1">
      <alignment horizontal="center" vertical="center" shrinkToFit="1"/>
    </xf>
    <xf numFmtId="0" fontId="3" fillId="0" borderId="5" xfId="0" applyFont="1" applyBorder="1" applyAlignment="1">
      <alignment horizontal="left" vertical="center" shrinkToFit="1"/>
    </xf>
    <xf numFmtId="0" fontId="18" fillId="0" borderId="7" xfId="0" applyFont="1" applyBorder="1" applyAlignment="1">
      <alignment horizontal="center" vertical="center"/>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3" xfId="0" applyFont="1" applyBorder="1" applyAlignment="1">
      <alignment vertical="center"/>
    </xf>
    <xf numFmtId="0" fontId="0" fillId="0" borderId="6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18" fillId="0" borderId="0" xfId="0" applyFont="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65" fillId="0" borderId="6" xfId="53" applyFont="1" applyBorder="1" applyAlignment="1">
      <alignment horizontal="center" vertical="center"/>
    </xf>
    <xf numFmtId="0" fontId="65" fillId="0" borderId="7" xfId="53" applyFont="1" applyBorder="1" applyAlignment="1">
      <alignment horizontal="center" vertical="center"/>
    </xf>
    <xf numFmtId="0" fontId="65" fillId="0" borderId="8" xfId="53" applyFont="1" applyBorder="1" applyAlignment="1">
      <alignment horizontal="center" vertical="center"/>
    </xf>
    <xf numFmtId="0" fontId="65" fillId="37" borderId="6" xfId="53" applyFont="1" applyFill="1" applyBorder="1" applyAlignment="1">
      <alignment horizontal="center" vertical="center"/>
    </xf>
    <xf numFmtId="0" fontId="65" fillId="37" borderId="7" xfId="53" applyFont="1" applyFill="1" applyBorder="1" applyAlignment="1">
      <alignment horizontal="center" vertical="center"/>
    </xf>
    <xf numFmtId="0" fontId="65" fillId="37" borderId="8" xfId="53" applyFont="1" applyFill="1" applyBorder="1" applyAlignment="1">
      <alignment horizontal="center" vertical="center"/>
    </xf>
    <xf numFmtId="0" fontId="63" fillId="0" borderId="0" xfId="53" applyFont="1" applyAlignment="1">
      <alignment horizontal="center" vertical="center"/>
    </xf>
    <xf numFmtId="0" fontId="71" fillId="0" borderId="3" xfId="53" applyFont="1" applyBorder="1" applyAlignment="1">
      <alignment horizontal="left" vertical="center" wrapText="1"/>
    </xf>
    <xf numFmtId="0" fontId="71" fillId="0" borderId="4" xfId="53" applyFont="1" applyBorder="1" applyAlignment="1">
      <alignment horizontal="left" vertical="center"/>
    </xf>
    <xf numFmtId="0" fontId="71" fillId="0" borderId="1" xfId="53" applyFont="1" applyBorder="1" applyAlignment="1">
      <alignment horizontal="left" vertical="center"/>
    </xf>
    <xf numFmtId="0" fontId="71" fillId="0" borderId="17" xfId="53" applyFont="1" applyBorder="1" applyAlignment="1">
      <alignment horizontal="left" vertical="center" wrapText="1"/>
    </xf>
    <xf numFmtId="0" fontId="71" fillId="0" borderId="0" xfId="53" applyFont="1" applyAlignment="1">
      <alignment horizontal="left" vertical="center"/>
    </xf>
    <xf numFmtId="0" fontId="71" fillId="0" borderId="27" xfId="53" applyFont="1" applyBorder="1" applyAlignment="1">
      <alignment horizontal="left" vertical="center"/>
    </xf>
    <xf numFmtId="0" fontId="71" fillId="0" borderId="17" xfId="53" applyFont="1" applyBorder="1" applyAlignment="1">
      <alignment horizontal="left" vertical="center"/>
    </xf>
    <xf numFmtId="0" fontId="71" fillId="0" borderId="16" xfId="53" applyFont="1" applyBorder="1" applyAlignment="1">
      <alignment horizontal="left" vertical="center"/>
    </xf>
    <xf numFmtId="0" fontId="71" fillId="0" borderId="5" xfId="53" applyFont="1" applyBorder="1" applyAlignment="1">
      <alignment horizontal="left" vertical="center"/>
    </xf>
    <xf numFmtId="0" fontId="71" fillId="0" borderId="15" xfId="53" applyFont="1" applyBorder="1" applyAlignment="1">
      <alignment horizontal="left" vertical="center"/>
    </xf>
    <xf numFmtId="0" fontId="65" fillId="0" borderId="2" xfId="53" applyFont="1" applyBorder="1" applyAlignment="1">
      <alignment horizontal="center" vertical="center"/>
    </xf>
    <xf numFmtId="0" fontId="65" fillId="37" borderId="2" xfId="53" applyFont="1" applyFill="1" applyBorder="1" applyAlignment="1">
      <alignment horizontal="center" vertical="center"/>
    </xf>
    <xf numFmtId="0" fontId="65" fillId="37" borderId="2" xfId="53" applyFont="1" applyFill="1" applyBorder="1" applyAlignment="1">
      <alignment horizontal="left" vertical="center" indent="1"/>
    </xf>
    <xf numFmtId="0" fontId="65" fillId="37" borderId="25" xfId="53" applyFont="1" applyFill="1" applyBorder="1" applyAlignment="1">
      <alignment horizontal="left" vertical="center" indent="1"/>
    </xf>
    <xf numFmtId="0" fontId="65" fillId="0" borderId="6" xfId="53" applyFont="1" applyBorder="1" applyAlignment="1">
      <alignment horizontal="left" vertical="center" indent="1"/>
    </xf>
    <xf numFmtId="0" fontId="65" fillId="0" borderId="7" xfId="53" applyFont="1" applyBorder="1" applyAlignment="1">
      <alignment horizontal="left" vertical="center" indent="1"/>
    </xf>
    <xf numFmtId="0" fontId="65" fillId="0" borderId="8" xfId="53" applyFont="1" applyBorder="1" applyAlignment="1">
      <alignment horizontal="left" vertical="center" indent="1"/>
    </xf>
    <xf numFmtId="38" fontId="65" fillId="37" borderId="3" xfId="54" applyFont="1" applyFill="1" applyBorder="1" applyAlignment="1">
      <alignment horizontal="center" vertical="center"/>
    </xf>
    <xf numFmtId="38" fontId="65" fillId="37" borderId="4" xfId="54" applyFont="1" applyFill="1" applyBorder="1" applyAlignment="1">
      <alignment horizontal="center" vertical="center"/>
    </xf>
    <xf numFmtId="0" fontId="69" fillId="0" borderId="2" xfId="53" applyFont="1" applyBorder="1" applyAlignment="1">
      <alignment horizontal="left" vertical="center" indent="1" shrinkToFit="1"/>
    </xf>
    <xf numFmtId="38" fontId="65" fillId="37" borderId="6" xfId="54" applyFont="1" applyFill="1" applyBorder="1" applyAlignment="1">
      <alignment horizontal="center" vertical="center"/>
    </xf>
    <xf numFmtId="38" fontId="65" fillId="37" borderId="7" xfId="54" applyFont="1" applyFill="1" applyBorder="1" applyAlignment="1">
      <alignment horizontal="center" vertical="center"/>
    </xf>
    <xf numFmtId="0" fontId="65" fillId="0" borderId="16" xfId="53" applyFont="1" applyBorder="1" applyAlignment="1">
      <alignment horizontal="left" vertical="center" indent="1"/>
    </xf>
    <xf numFmtId="0" fontId="65" fillId="0" borderId="5" xfId="53" applyFont="1" applyBorder="1" applyAlignment="1">
      <alignment horizontal="left" vertical="center" indent="1"/>
    </xf>
    <xf numFmtId="0" fontId="65" fillId="39" borderId="16" xfId="53" applyFont="1" applyFill="1" applyBorder="1" applyAlignment="1">
      <alignment horizontal="center" vertical="center"/>
    </xf>
    <xf numFmtId="0" fontId="65" fillId="39" borderId="5" xfId="53" applyFont="1" applyFill="1" applyBorder="1" applyAlignment="1">
      <alignment horizontal="center" vertical="center"/>
    </xf>
    <xf numFmtId="0" fontId="65" fillId="39" borderId="15" xfId="53" applyFont="1" applyFill="1" applyBorder="1" applyAlignment="1">
      <alignment horizontal="center" vertical="center"/>
    </xf>
    <xf numFmtId="0" fontId="65" fillId="38" borderId="6" xfId="53" applyFont="1" applyFill="1" applyBorder="1" applyAlignment="1">
      <alignment horizontal="center" vertical="center"/>
    </xf>
    <xf numFmtId="0" fontId="65" fillId="38" borderId="7" xfId="53" applyFont="1" applyFill="1" applyBorder="1" applyAlignment="1">
      <alignment horizontal="center" vertical="center"/>
    </xf>
    <xf numFmtId="0" fontId="65" fillId="38" borderId="8" xfId="53" applyFont="1" applyFill="1" applyBorder="1" applyAlignment="1">
      <alignment horizontal="center" vertical="center"/>
    </xf>
    <xf numFmtId="0" fontId="67" fillId="0" borderId="0" xfId="53" applyFont="1" applyAlignment="1">
      <alignment horizontal="left" vertical="center" wrapText="1"/>
    </xf>
    <xf numFmtId="0" fontId="65" fillId="39" borderId="6" xfId="53" applyFont="1" applyFill="1" applyBorder="1" applyAlignment="1">
      <alignment horizontal="center" vertical="center"/>
    </xf>
    <xf numFmtId="0" fontId="65" fillId="39" borderId="7" xfId="53" applyFont="1" applyFill="1" applyBorder="1" applyAlignment="1">
      <alignment horizontal="center" vertical="center"/>
    </xf>
    <xf numFmtId="0" fontId="65" fillId="39" borderId="8" xfId="53" applyFont="1" applyFill="1" applyBorder="1" applyAlignment="1">
      <alignment horizontal="center" vertical="center"/>
    </xf>
    <xf numFmtId="0" fontId="71" fillId="0" borderId="0" xfId="53" applyFont="1" applyAlignment="1">
      <alignment horizontal="left" vertical="center" wrapText="1" indent="1"/>
    </xf>
    <xf numFmtId="0" fontId="71" fillId="0" borderId="0" xfId="53" applyFont="1" applyAlignment="1">
      <alignment horizontal="left" vertical="center" indent="1"/>
    </xf>
    <xf numFmtId="0" fontId="66" fillId="0" borderId="6" xfId="53" applyFont="1" applyBorder="1" applyAlignment="1">
      <alignment horizontal="center" vertical="center"/>
    </xf>
    <xf numFmtId="0" fontId="66" fillId="0" borderId="7" xfId="53" applyFont="1" applyBorder="1" applyAlignment="1">
      <alignment horizontal="center" vertical="center"/>
    </xf>
    <xf numFmtId="0" fontId="66" fillId="0" borderId="8" xfId="53" applyFont="1" applyBorder="1" applyAlignment="1">
      <alignment horizontal="center" vertical="center"/>
    </xf>
    <xf numFmtId="0" fontId="72" fillId="0" borderId="2" xfId="53" applyFont="1" applyBorder="1" applyAlignment="1">
      <alignment horizontal="center" vertical="center" wrapText="1"/>
    </xf>
    <xf numFmtId="0" fontId="65" fillId="0" borderId="17" xfId="53" applyFont="1" applyBorder="1" applyAlignment="1">
      <alignment horizontal="center" vertical="center"/>
    </xf>
    <xf numFmtId="0" fontId="65" fillId="0" borderId="27" xfId="53" applyFont="1" applyBorder="1" applyAlignment="1">
      <alignment horizontal="center" vertical="center"/>
    </xf>
    <xf numFmtId="0" fontId="65" fillId="0" borderId="2" xfId="53" applyFont="1" applyBorder="1" applyAlignment="1">
      <alignment horizontal="center" vertical="center" wrapText="1"/>
    </xf>
    <xf numFmtId="183" fontId="65" fillId="39" borderId="2" xfId="53" applyNumberFormat="1" applyFont="1" applyFill="1" applyBorder="1" applyAlignment="1">
      <alignment horizontal="center" vertical="center"/>
    </xf>
    <xf numFmtId="0" fontId="65" fillId="37" borderId="3" xfId="53" applyFont="1" applyFill="1" applyBorder="1" applyAlignment="1">
      <alignment horizontal="center" vertical="center"/>
    </xf>
    <xf numFmtId="0" fontId="65" fillId="37" borderId="4" xfId="53" applyFont="1" applyFill="1" applyBorder="1" applyAlignment="1">
      <alignment horizontal="center" vertical="center"/>
    </xf>
    <xf numFmtId="10" fontId="65" fillId="39" borderId="3" xfId="55" applyNumberFormat="1" applyFont="1" applyFill="1" applyBorder="1" applyAlignment="1">
      <alignment horizontal="center" vertical="center"/>
    </xf>
    <xf numFmtId="10" fontId="65" fillId="39" borderId="4" xfId="55" applyNumberFormat="1" applyFont="1" applyFill="1" applyBorder="1" applyAlignment="1">
      <alignment horizontal="center" vertical="center"/>
    </xf>
    <xf numFmtId="0" fontId="65" fillId="0" borderId="95" xfId="53" applyFont="1" applyBorder="1" applyAlignment="1">
      <alignment horizontal="center" vertical="center"/>
    </xf>
    <xf numFmtId="0" fontId="65" fillId="0" borderId="96" xfId="53" applyFont="1" applyBorder="1" applyAlignment="1">
      <alignment horizontal="center" vertical="center"/>
    </xf>
    <xf numFmtId="0" fontId="65" fillId="0" borderId="97" xfId="53" applyFont="1" applyBorder="1" applyAlignment="1">
      <alignment horizontal="center" vertical="center"/>
    </xf>
    <xf numFmtId="0" fontId="65" fillId="39" borderId="3" xfId="53" applyFont="1" applyFill="1" applyBorder="1" applyAlignment="1">
      <alignment horizontal="center" vertical="center"/>
    </xf>
    <xf numFmtId="0" fontId="65" fillId="39" borderId="4" xfId="53" applyFont="1" applyFill="1" applyBorder="1" applyAlignment="1">
      <alignment horizontal="center" vertical="center"/>
    </xf>
    <xf numFmtId="0" fontId="65" fillId="39" borderId="2" xfId="53" applyFont="1" applyFill="1" applyBorder="1" applyAlignment="1">
      <alignment horizontal="center" vertical="center"/>
    </xf>
    <xf numFmtId="0" fontId="65" fillId="40" borderId="2" xfId="53" applyFont="1" applyFill="1" applyBorder="1" applyAlignment="1">
      <alignment horizontal="center" vertical="center"/>
    </xf>
    <xf numFmtId="0" fontId="70" fillId="0" borderId="17" xfId="53" applyFont="1" applyBorder="1" applyAlignment="1">
      <alignment horizontal="center" vertical="center" wrapText="1"/>
    </xf>
    <xf numFmtId="0" fontId="65" fillId="0" borderId="25" xfId="53" applyFont="1" applyBorder="1" applyAlignment="1">
      <alignment horizontal="center" vertical="center"/>
    </xf>
    <xf numFmtId="0" fontId="65" fillId="0" borderId="38" xfId="53" applyFont="1" applyBorder="1" applyAlignment="1">
      <alignment horizontal="center" vertical="center"/>
    </xf>
    <xf numFmtId="0" fontId="71" fillId="37" borderId="3" xfId="53" applyFont="1" applyFill="1" applyBorder="1" applyAlignment="1">
      <alignment horizontal="left" vertical="top"/>
    </xf>
    <xf numFmtId="0" fontId="71" fillId="37" borderId="4" xfId="53" applyFont="1" applyFill="1" applyBorder="1" applyAlignment="1">
      <alignment horizontal="left" vertical="top"/>
    </xf>
    <xf numFmtId="0" fontId="71" fillId="37" borderId="1" xfId="53" applyFont="1" applyFill="1" applyBorder="1" applyAlignment="1">
      <alignment horizontal="left" vertical="top"/>
    </xf>
    <xf numFmtId="0" fontId="67" fillId="37" borderId="16" xfId="53" applyFont="1" applyFill="1" applyBorder="1" applyAlignment="1">
      <alignment horizontal="left" vertical="top"/>
    </xf>
    <xf numFmtId="0" fontId="67" fillId="37" borderId="5" xfId="53" applyFont="1" applyFill="1" applyBorder="1" applyAlignment="1">
      <alignment horizontal="left" vertical="top"/>
    </xf>
    <xf numFmtId="0" fontId="67" fillId="37" borderId="15" xfId="53" applyFont="1" applyFill="1" applyBorder="1" applyAlignment="1">
      <alignment horizontal="left" vertical="top"/>
    </xf>
    <xf numFmtId="0" fontId="67" fillId="0" borderId="4" xfId="53" applyFont="1" applyBorder="1" applyAlignment="1">
      <alignment horizontal="left" vertical="center" wrapText="1" indent="1"/>
    </xf>
    <xf numFmtId="0" fontId="65" fillId="0" borderId="98" xfId="53" applyFont="1" applyBorder="1" applyAlignment="1">
      <alignment horizontal="center" vertical="center"/>
    </xf>
    <xf numFmtId="0" fontId="93" fillId="0" borderId="0" xfId="53" applyFont="1" applyAlignment="1">
      <alignment horizontal="left" vertical="center" wrapText="1" indent="1"/>
    </xf>
    <xf numFmtId="0" fontId="93" fillId="0" borderId="0" xfId="53" applyFont="1" applyAlignment="1">
      <alignment horizontal="left" vertical="center" indent="1"/>
    </xf>
    <xf numFmtId="0" fontId="70" fillId="0" borderId="27" xfId="53" applyFont="1" applyBorder="1" applyAlignment="1">
      <alignment horizontal="center" vertical="center" wrapText="1"/>
    </xf>
    <xf numFmtId="0" fontId="67" fillId="0" borderId="0" xfId="53" applyFont="1" applyAlignment="1">
      <alignment horizontal="left" vertical="center" wrapText="1" indent="1"/>
    </xf>
    <xf numFmtId="0" fontId="67" fillId="0" borderId="0" xfId="53" applyFont="1" applyAlignment="1">
      <alignment horizontal="left" vertical="center" indent="1"/>
    </xf>
    <xf numFmtId="0" fontId="80" fillId="0" borderId="25" xfId="57" applyFont="1" applyBorder="1" applyAlignment="1">
      <alignment horizontal="center" vertical="center" wrapText="1" readingOrder="1"/>
    </xf>
    <xf numFmtId="0" fontId="80" fillId="0" borderId="34" xfId="57" applyFont="1" applyBorder="1" applyAlignment="1">
      <alignment horizontal="center" vertical="center" readingOrder="1"/>
    </xf>
    <xf numFmtId="0" fontId="80" fillId="0" borderId="38" xfId="57" applyFont="1" applyBorder="1" applyAlignment="1">
      <alignment horizontal="center" vertical="center" readingOrder="1"/>
    </xf>
    <xf numFmtId="0" fontId="83" fillId="0" borderId="99" xfId="57" applyFont="1" applyBorder="1" applyAlignment="1">
      <alignment horizontal="left" vertical="center" wrapText="1"/>
    </xf>
    <xf numFmtId="0" fontId="83" fillId="0" borderId="40" xfId="57" applyFont="1" applyBorder="1" applyAlignment="1">
      <alignment horizontal="left" vertical="center" wrapText="1"/>
    </xf>
    <xf numFmtId="0" fontId="83" fillId="0" borderId="100" xfId="57" applyFont="1" applyBorder="1" applyAlignment="1">
      <alignment horizontal="left" vertical="center" wrapText="1"/>
    </xf>
    <xf numFmtId="0" fontId="83" fillId="0" borderId="101" xfId="57" applyFont="1" applyBorder="1" applyAlignment="1">
      <alignment horizontal="left" vertical="center" wrapText="1"/>
    </xf>
    <xf numFmtId="0" fontId="83" fillId="0" borderId="76" xfId="57" applyFont="1" applyBorder="1" applyAlignment="1">
      <alignment horizontal="left" vertical="center" wrapText="1"/>
    </xf>
    <xf numFmtId="0" fontId="83" fillId="0" borderId="102" xfId="57" applyFont="1" applyBorder="1" applyAlignment="1">
      <alignment horizontal="left" vertical="center" wrapText="1"/>
    </xf>
    <xf numFmtId="0" fontId="83" fillId="0" borderId="43" xfId="57" applyFont="1" applyBorder="1" applyAlignment="1">
      <alignment horizontal="left" vertical="center" wrapText="1"/>
    </xf>
    <xf numFmtId="0" fontId="83" fillId="0" borderId="44" xfId="57" applyFont="1" applyBorder="1" applyAlignment="1">
      <alignment horizontal="left" vertical="center" wrapText="1"/>
    </xf>
    <xf numFmtId="0" fontId="83" fillId="0" borderId="45" xfId="57" applyFont="1" applyBorder="1" applyAlignment="1">
      <alignment horizontal="left" vertical="center" wrapText="1"/>
    </xf>
    <xf numFmtId="0" fontId="77" fillId="0" borderId="0" xfId="57" applyFont="1" applyAlignment="1">
      <alignment horizontal="center" vertical="center"/>
    </xf>
    <xf numFmtId="0" fontId="74" fillId="0" borderId="0" xfId="56" applyFont="1" applyAlignment="1">
      <alignment horizontal="left" vertical="center" wrapText="1"/>
    </xf>
    <xf numFmtId="0" fontId="80" fillId="34" borderId="25" xfId="57" applyFont="1" applyFill="1" applyBorder="1" applyAlignment="1">
      <alignment horizontal="center" vertical="center" shrinkToFit="1"/>
    </xf>
    <xf numFmtId="0" fontId="81" fillId="34" borderId="38" xfId="58" applyFont="1" applyFill="1" applyBorder="1" applyAlignment="1">
      <alignment vertical="center" shrinkToFit="1"/>
    </xf>
    <xf numFmtId="185" fontId="80" fillId="39" borderId="6" xfId="57" applyNumberFormat="1" applyFont="1" applyFill="1" applyBorder="1" applyAlignment="1">
      <alignment horizontal="center"/>
    </xf>
    <xf numFmtId="185" fontId="80" fillId="39" borderId="7" xfId="57" applyNumberFormat="1" applyFont="1" applyFill="1" applyBorder="1" applyAlignment="1">
      <alignment horizontal="center"/>
    </xf>
    <xf numFmtId="185" fontId="80" fillId="39" borderId="8" xfId="57" applyNumberFormat="1" applyFont="1" applyFill="1" applyBorder="1" applyAlignment="1">
      <alignment horizontal="center"/>
    </xf>
    <xf numFmtId="0" fontId="80" fillId="34" borderId="25" xfId="57" applyFont="1" applyFill="1" applyBorder="1" applyAlignment="1">
      <alignment horizontal="center" vertical="center" wrapText="1"/>
    </xf>
    <xf numFmtId="0" fontId="80" fillId="34" borderId="38" xfId="57" applyFont="1" applyFill="1" applyBorder="1" applyAlignment="1">
      <alignment horizontal="center" vertical="center" wrapText="1"/>
    </xf>
    <xf numFmtId="0" fontId="22" fillId="0" borderId="104" xfId="57" applyFont="1" applyBorder="1" applyAlignment="1">
      <alignment horizontal="center" vertical="center" shrinkToFit="1"/>
    </xf>
    <xf numFmtId="0" fontId="22" fillId="0" borderId="106" xfId="57" applyFont="1" applyBorder="1" applyAlignment="1">
      <alignment horizontal="center" vertical="center" shrinkToFit="1"/>
    </xf>
    <xf numFmtId="0" fontId="22" fillId="0" borderId="108" xfId="57" applyFont="1" applyBorder="1" applyAlignment="1">
      <alignment horizontal="center" vertical="center" shrinkToFit="1"/>
    </xf>
    <xf numFmtId="0" fontId="80" fillId="0" borderId="105" xfId="57" applyFont="1" applyBorder="1" applyAlignment="1">
      <alignment horizontal="left" vertical="center"/>
    </xf>
    <xf numFmtId="0" fontId="80" fillId="0" borderId="100" xfId="57" applyFont="1" applyBorder="1" applyAlignment="1">
      <alignment horizontal="left" vertical="center"/>
    </xf>
    <xf numFmtId="0" fontId="83" fillId="0" borderId="107" xfId="57" applyFont="1" applyBorder="1" applyAlignment="1">
      <alignment horizontal="left" vertical="center" wrapText="1" shrinkToFit="1"/>
    </xf>
    <xf numFmtId="0" fontId="83" fillId="0" borderId="102" xfId="57" applyFont="1" applyBorder="1" applyAlignment="1">
      <alignment horizontal="left" vertical="center" wrapText="1" shrinkToFit="1"/>
    </xf>
    <xf numFmtId="0" fontId="83" fillId="0" borderId="109" xfId="57" applyFont="1" applyBorder="1" applyAlignment="1">
      <alignment horizontal="left" vertical="center" wrapText="1" shrinkToFit="1"/>
    </xf>
    <xf numFmtId="0" fontId="83" fillId="0" borderId="45" xfId="57" applyFont="1" applyBorder="1" applyAlignment="1">
      <alignment horizontal="left" vertical="center" wrapText="1" shrinkToFit="1"/>
    </xf>
    <xf numFmtId="0" fontId="83" fillId="0" borderId="111" xfId="57" applyFont="1" applyBorder="1" applyAlignment="1">
      <alignment horizontal="left" vertical="center" wrapText="1"/>
    </xf>
    <xf numFmtId="0" fontId="83" fillId="0" borderId="15" xfId="57" applyFont="1" applyBorder="1" applyAlignment="1">
      <alignment horizontal="left" vertical="center" wrapText="1"/>
    </xf>
    <xf numFmtId="0" fontId="80" fillId="34" borderId="7" xfId="57" applyFont="1" applyFill="1" applyBorder="1" applyAlignment="1">
      <alignment horizontal="center"/>
    </xf>
    <xf numFmtId="0" fontId="80" fillId="34" borderId="6" xfId="57" applyFont="1" applyFill="1" applyBorder="1" applyAlignment="1">
      <alignment horizontal="center" wrapText="1"/>
    </xf>
    <xf numFmtId="0" fontId="80" fillId="34" borderId="7" xfId="57" applyFont="1" applyFill="1" applyBorder="1" applyAlignment="1">
      <alignment horizontal="center" wrapText="1"/>
    </xf>
    <xf numFmtId="0" fontId="80" fillId="34" borderId="8" xfId="57" applyFont="1" applyFill="1" applyBorder="1" applyAlignment="1">
      <alignment horizontal="center" wrapText="1"/>
    </xf>
    <xf numFmtId="0" fontId="74" fillId="0" borderId="3" xfId="57" applyFont="1" applyBorder="1" applyAlignment="1">
      <alignment horizontal="left" vertical="top" wrapText="1"/>
    </xf>
    <xf numFmtId="0" fontId="74" fillId="0" borderId="4" xfId="57" applyFont="1" applyBorder="1" applyAlignment="1">
      <alignment horizontal="left" vertical="top" wrapText="1"/>
    </xf>
    <xf numFmtId="0" fontId="74" fillId="0" borderId="1" xfId="57" applyFont="1" applyBorder="1" applyAlignment="1">
      <alignment horizontal="left" vertical="top" wrapText="1"/>
    </xf>
    <xf numFmtId="0" fontId="74" fillId="0" borderId="17" xfId="57" applyFont="1" applyBorder="1" applyAlignment="1">
      <alignment horizontal="left" vertical="top" wrapText="1"/>
    </xf>
    <xf numFmtId="0" fontId="74" fillId="0" borderId="0" xfId="57" applyFont="1" applyAlignment="1">
      <alignment horizontal="left" vertical="top" wrapText="1"/>
    </xf>
    <xf numFmtId="0" fontId="74" fillId="0" borderId="27" xfId="57" applyFont="1" applyBorder="1" applyAlignment="1">
      <alignment horizontal="left" vertical="top" wrapText="1"/>
    </xf>
    <xf numFmtId="0" fontId="74" fillId="0" borderId="6" xfId="57" applyFont="1" applyBorder="1" applyAlignment="1">
      <alignment horizontal="left" vertical="top" wrapText="1"/>
    </xf>
    <xf numFmtId="0" fontId="74" fillId="0" borderId="7" xfId="57" applyFont="1" applyBorder="1" applyAlignment="1">
      <alignment horizontal="left" vertical="top" wrapText="1"/>
    </xf>
    <xf numFmtId="0" fontId="74" fillId="0" borderId="8" xfId="57" applyFont="1" applyBorder="1" applyAlignment="1">
      <alignment horizontal="left" vertical="top" wrapText="1"/>
    </xf>
    <xf numFmtId="42" fontId="22" fillId="0" borderId="112" xfId="57" applyNumberFormat="1" applyFont="1" applyBorder="1" applyAlignment="1">
      <alignment horizontal="center" vertical="center" wrapText="1"/>
    </xf>
    <xf numFmtId="42" fontId="22" fillId="0" borderId="113" xfId="57" applyNumberFormat="1" applyFont="1" applyBorder="1" applyAlignment="1">
      <alignment horizontal="center" vertical="center" wrapText="1"/>
    </xf>
    <xf numFmtId="42" fontId="22" fillId="0" borderId="79" xfId="57" applyNumberFormat="1" applyFont="1" applyBorder="1" applyAlignment="1">
      <alignment horizontal="center" vertical="center" wrapText="1"/>
    </xf>
    <xf numFmtId="42" fontId="22" fillId="0" borderId="114" xfId="57" applyNumberFormat="1" applyFont="1" applyBorder="1" applyAlignment="1">
      <alignment horizontal="center" vertical="center" wrapText="1"/>
    </xf>
    <xf numFmtId="0" fontId="87" fillId="0" borderId="15" xfId="58" applyFont="1" applyBorder="1" applyAlignment="1">
      <alignment horizontal="left" vertical="top" wrapText="1"/>
    </xf>
    <xf numFmtId="0" fontId="87" fillId="0" borderId="38" xfId="58" applyFont="1" applyBorder="1" applyAlignment="1">
      <alignment horizontal="left" vertical="top" wrapText="1"/>
    </xf>
    <xf numFmtId="0" fontId="9" fillId="0" borderId="0" xfId="57" applyAlignment="1">
      <alignment horizontal="left" vertical="top" wrapText="1"/>
    </xf>
    <xf numFmtId="0" fontId="9" fillId="0" borderId="6" xfId="57" applyBorder="1" applyAlignment="1">
      <alignment horizontal="center" vertical="top" wrapText="1"/>
    </xf>
    <xf numFmtId="0" fontId="9" fillId="0" borderId="8" xfId="57" applyBorder="1" applyAlignment="1">
      <alignment horizontal="center" vertical="top" wrapText="1"/>
    </xf>
    <xf numFmtId="0" fontId="9" fillId="0" borderId="6" xfId="57" applyBorder="1" applyAlignment="1">
      <alignment horizontal="center" vertical="top" shrinkToFit="1"/>
    </xf>
    <xf numFmtId="0" fontId="9" fillId="0" borderId="8" xfId="57" applyBorder="1" applyAlignment="1">
      <alignment horizontal="center" vertical="top" shrinkToFit="1"/>
    </xf>
    <xf numFmtId="0" fontId="80" fillId="0" borderId="116" xfId="57" applyFont="1" applyBorder="1" applyAlignment="1">
      <alignment horizontal="center" vertical="top" wrapText="1"/>
    </xf>
    <xf numFmtId="0" fontId="80" fillId="0" borderId="117" xfId="57" applyFont="1" applyBorder="1" applyAlignment="1">
      <alignment horizontal="center" vertical="top" wrapText="1"/>
    </xf>
    <xf numFmtId="38" fontId="9" fillId="37" borderId="6" xfId="54" applyFont="1" applyFill="1" applyBorder="1" applyAlignment="1" applyProtection="1">
      <alignment horizontal="center" vertical="center" wrapText="1"/>
    </xf>
    <xf numFmtId="38" fontId="9" fillId="37" borderId="8" xfId="54" applyFont="1" applyFill="1" applyBorder="1" applyAlignment="1" applyProtection="1">
      <alignment horizontal="center" vertical="center" wrapText="1"/>
    </xf>
    <xf numFmtId="38" fontId="9" fillId="39" borderId="118" xfId="54" applyFont="1" applyFill="1" applyBorder="1" applyAlignment="1" applyProtection="1">
      <alignment horizontal="center" vertical="center" wrapText="1"/>
    </xf>
    <xf numFmtId="38" fontId="9" fillId="39" borderId="119" xfId="54" applyFont="1" applyFill="1" applyBorder="1" applyAlignment="1" applyProtection="1">
      <alignment horizontal="center" vertical="center" wrapText="1"/>
    </xf>
    <xf numFmtId="0" fontId="80" fillId="0" borderId="34" xfId="57" applyFont="1" applyBorder="1" applyAlignment="1">
      <alignment horizontal="center" vertical="center" wrapText="1" readingOrder="1"/>
    </xf>
    <xf numFmtId="0" fontId="80" fillId="34" borderId="4" xfId="57" applyFont="1" applyFill="1" applyBorder="1" applyAlignment="1">
      <alignment horizontal="center"/>
    </xf>
    <xf numFmtId="0" fontId="9" fillId="0" borderId="6" xfId="57" applyBorder="1" applyAlignment="1">
      <alignment horizontal="left" vertical="top" wrapText="1"/>
    </xf>
    <xf numFmtId="0" fontId="9" fillId="0" borderId="7" xfId="57" applyBorder="1" applyAlignment="1">
      <alignment horizontal="left" vertical="top" wrapText="1"/>
    </xf>
    <xf numFmtId="0" fontId="9" fillId="0" borderId="8" xfId="57" applyBorder="1" applyAlignment="1">
      <alignment horizontal="left" vertical="top" wrapText="1"/>
    </xf>
    <xf numFmtId="0" fontId="9" fillId="0" borderId="17" xfId="57" applyBorder="1" applyAlignment="1">
      <alignment horizontal="left" vertical="top" wrapText="1"/>
    </xf>
    <xf numFmtId="0" fontId="9" fillId="0" borderId="27" xfId="57" applyBorder="1" applyAlignment="1">
      <alignment horizontal="left" vertical="top" wrapText="1"/>
    </xf>
    <xf numFmtId="0" fontId="9" fillId="0" borderId="16" xfId="57" applyBorder="1" applyAlignment="1">
      <alignment horizontal="left" vertical="top" wrapText="1"/>
    </xf>
    <xf numFmtId="0" fontId="9" fillId="0" borderId="5" xfId="57" applyBorder="1" applyAlignment="1">
      <alignment horizontal="left" vertical="top" wrapText="1"/>
    </xf>
    <xf numFmtId="0" fontId="9" fillId="0" borderId="15" xfId="57" applyBorder="1" applyAlignment="1">
      <alignment horizontal="left" vertical="top"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3" xfId="55" xr:uid="{9AA04822-D630-4FCD-9765-A565D5BE197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桁区切り 2 2" xfId="60" xr:uid="{17B1A34C-1B17-4F8F-9552-921B80494437}"/>
    <cellStyle name="桁区切り 3" xfId="54" xr:uid="{B6ED4BBC-20D9-4827-83A1-A68DFED4602B}"/>
    <cellStyle name="桁区切り 3 2" xfId="59" xr:uid="{DA7CA5E6-7CAC-4A97-9D63-24CA9E967F6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2 2 2" xfId="57" xr:uid="{77D069A6-3F0D-4564-BD2C-06C16270CA9B}"/>
    <cellStyle name="標準 2 3" xfId="56" xr:uid="{919A587D-8064-42ED-B222-494C7EC6B740}"/>
    <cellStyle name="標準 3" xfId="48" xr:uid="{00000000-0005-0000-0000-000030000000}"/>
    <cellStyle name="標準 3 2" xfId="49" xr:uid="{00000000-0005-0000-0000-000031000000}"/>
    <cellStyle name="標準 3 2 2" xfId="50" xr:uid="{00000000-0005-0000-0000-000032000000}"/>
    <cellStyle name="標準 3 3" xfId="58" xr:uid="{BCB57A5F-F1C6-4A8C-9CF6-A4E9508DB9A6}"/>
    <cellStyle name="標準 4" xfId="53" xr:uid="{AE7FEBFE-B5F2-42EE-BA2A-DCA3370DEF6C}"/>
    <cellStyle name="標準 8" xfId="61" xr:uid="{D74CB179-46D6-4828-93FE-83853F4C4602}"/>
    <cellStyle name="標準_資料２　介護給付費に係る体制等状況一覧" xfId="51" xr:uid="{00000000-0005-0000-0000-000033000000}"/>
    <cellStyle name="良い" xfId="52"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2.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34849</xdr:colOff>
      <xdr:row>28</xdr:row>
      <xdr:rowOff>143651</xdr:rowOff>
    </xdr:from>
    <xdr:to>
      <xdr:col>12</xdr:col>
      <xdr:colOff>267167</xdr:colOff>
      <xdr:row>30</xdr:row>
      <xdr:rowOff>139391</xdr:rowOff>
    </xdr:to>
    <xdr:sp macro="" textlink="">
      <xdr:nvSpPr>
        <xdr:cNvPr id="2" name="正方形/長方形 1">
          <a:extLst>
            <a:ext uri="{FF2B5EF4-FFF2-40B4-BE49-F238E27FC236}">
              <a16:creationId xmlns:a16="http://schemas.microsoft.com/office/drawing/2014/main" id="{AD307914-FE07-49B7-B2E7-8395D3BAA24B}"/>
            </a:ext>
          </a:extLst>
        </xdr:cNvPr>
        <xdr:cNvSpPr/>
      </xdr:nvSpPr>
      <xdr:spPr>
        <a:xfrm>
          <a:off x="34849" y="4778377"/>
          <a:ext cx="6226098" cy="29775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ピンク網掛け部分に必要情報を入力すると、黄色網掛け部分に加配人員数が自動計算されます。</a:t>
          </a:r>
        </a:p>
      </xdr:txBody>
    </xdr:sp>
    <xdr:clientData/>
  </xdr:twoCellAnchor>
  <xdr:twoCellAnchor>
    <xdr:from>
      <xdr:col>0</xdr:col>
      <xdr:colOff>36241</xdr:colOff>
      <xdr:row>31</xdr:row>
      <xdr:rowOff>40501</xdr:rowOff>
    </xdr:from>
    <xdr:to>
      <xdr:col>19</xdr:col>
      <xdr:colOff>174237</xdr:colOff>
      <xdr:row>33</xdr:row>
      <xdr:rowOff>69695</xdr:rowOff>
    </xdr:to>
    <xdr:sp macro="" textlink="">
      <xdr:nvSpPr>
        <xdr:cNvPr id="3" name="正方形/長方形 2">
          <a:extLst>
            <a:ext uri="{FF2B5EF4-FFF2-40B4-BE49-F238E27FC236}">
              <a16:creationId xmlns:a16="http://schemas.microsoft.com/office/drawing/2014/main" id="{E1864B70-9045-4FCA-B855-973C9485A5EE}"/>
            </a:ext>
          </a:extLst>
        </xdr:cNvPr>
        <xdr:cNvSpPr/>
      </xdr:nvSpPr>
      <xdr:spPr>
        <a:xfrm>
          <a:off x="36241" y="5128245"/>
          <a:ext cx="9221594" cy="33120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シフト欄には、「サービス提供時間内」における配置した全ての看護職員又は介護職員についてそれぞれ「勤務時間数」を入力してください。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79375</xdr:rowOff>
    </xdr:from>
    <xdr:to>
      <xdr:col>12</xdr:col>
      <xdr:colOff>193598</xdr:colOff>
      <xdr:row>29</xdr:row>
      <xdr:rowOff>59627</xdr:rowOff>
    </xdr:to>
    <xdr:sp macro="" textlink="">
      <xdr:nvSpPr>
        <xdr:cNvPr id="2" name="正方形/長方形 1">
          <a:extLst>
            <a:ext uri="{FF2B5EF4-FFF2-40B4-BE49-F238E27FC236}">
              <a16:creationId xmlns:a16="http://schemas.microsoft.com/office/drawing/2014/main" id="{63E1A0AC-938E-4665-BD63-6D8AD66D2827}"/>
            </a:ext>
          </a:extLst>
        </xdr:cNvPr>
        <xdr:cNvSpPr/>
      </xdr:nvSpPr>
      <xdr:spPr>
        <a:xfrm>
          <a:off x="0" y="4937125"/>
          <a:ext cx="6226098" cy="29775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ピンク網掛け部分に必要情報を入力すると、黄色網掛け部分に加配人員数が自動計算されます。</a:t>
          </a:r>
        </a:p>
      </xdr:txBody>
    </xdr:sp>
    <xdr:clientData/>
  </xdr:twoCellAnchor>
  <xdr:twoCellAnchor>
    <xdr:from>
      <xdr:col>0</xdr:col>
      <xdr:colOff>15875</xdr:colOff>
      <xdr:row>30</xdr:row>
      <xdr:rowOff>0</xdr:rowOff>
    </xdr:from>
    <xdr:to>
      <xdr:col>19</xdr:col>
      <xdr:colOff>93469</xdr:colOff>
      <xdr:row>32</xdr:row>
      <xdr:rowOff>13706</xdr:rowOff>
    </xdr:to>
    <xdr:sp macro="" textlink="">
      <xdr:nvSpPr>
        <xdr:cNvPr id="3" name="正方形/長方形 2">
          <a:extLst>
            <a:ext uri="{FF2B5EF4-FFF2-40B4-BE49-F238E27FC236}">
              <a16:creationId xmlns:a16="http://schemas.microsoft.com/office/drawing/2014/main" id="{430C41C4-7781-4134-B854-3B229D069966}"/>
            </a:ext>
          </a:extLst>
        </xdr:cNvPr>
        <xdr:cNvSpPr/>
      </xdr:nvSpPr>
      <xdr:spPr>
        <a:xfrm>
          <a:off x="15875" y="5334000"/>
          <a:ext cx="9221594" cy="33120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シフト欄には、「サービス提供時間内」における配置した全ての看護職員又は介護職員についてそれぞれ「勤務時間数」を入力してください。</a:t>
          </a:r>
          <a:endParaRPr kumimoji="1" lang="en-US" altLang="ja-JP"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34849</xdr:colOff>
      <xdr:row>28</xdr:row>
      <xdr:rowOff>143651</xdr:rowOff>
    </xdr:from>
    <xdr:to>
      <xdr:col>12</xdr:col>
      <xdr:colOff>267167</xdr:colOff>
      <xdr:row>30</xdr:row>
      <xdr:rowOff>139391</xdr:rowOff>
    </xdr:to>
    <xdr:sp macro="" textlink="">
      <xdr:nvSpPr>
        <xdr:cNvPr id="2" name="正方形/長方形 1">
          <a:extLst>
            <a:ext uri="{FF2B5EF4-FFF2-40B4-BE49-F238E27FC236}">
              <a16:creationId xmlns:a16="http://schemas.microsoft.com/office/drawing/2014/main" id="{1E0F91CD-AB8F-4B13-9992-BEDC0B604798}"/>
            </a:ext>
          </a:extLst>
        </xdr:cNvPr>
        <xdr:cNvSpPr/>
      </xdr:nvSpPr>
      <xdr:spPr>
        <a:xfrm>
          <a:off x="34849" y="4810901"/>
          <a:ext cx="6194968" cy="3005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ピンク網掛け部分に必要情報を入力すると、黄色網掛け部分に加配人員数が自動計算されます。</a:t>
          </a:r>
        </a:p>
      </xdr:txBody>
    </xdr:sp>
    <xdr:clientData/>
  </xdr:twoCellAnchor>
  <xdr:twoCellAnchor>
    <xdr:from>
      <xdr:col>0</xdr:col>
      <xdr:colOff>36241</xdr:colOff>
      <xdr:row>31</xdr:row>
      <xdr:rowOff>40501</xdr:rowOff>
    </xdr:from>
    <xdr:to>
      <xdr:col>19</xdr:col>
      <xdr:colOff>174237</xdr:colOff>
      <xdr:row>33</xdr:row>
      <xdr:rowOff>69695</xdr:rowOff>
    </xdr:to>
    <xdr:sp macro="" textlink="">
      <xdr:nvSpPr>
        <xdr:cNvPr id="3" name="正方形/長方形 2">
          <a:extLst>
            <a:ext uri="{FF2B5EF4-FFF2-40B4-BE49-F238E27FC236}">
              <a16:creationId xmlns:a16="http://schemas.microsoft.com/office/drawing/2014/main" id="{B6039670-7090-41D2-9E37-AF06B52D9539}"/>
            </a:ext>
          </a:extLst>
        </xdr:cNvPr>
        <xdr:cNvSpPr/>
      </xdr:nvSpPr>
      <xdr:spPr>
        <a:xfrm>
          <a:off x="36241" y="5164951"/>
          <a:ext cx="9167696" cy="33399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シフト欄には、「サービス提供時間内」における配置した全ての看護職員又は介護職員についてそれぞれ「勤務時間数」を入力してください。</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xdr:row>
      <xdr:rowOff>79375</xdr:rowOff>
    </xdr:from>
    <xdr:to>
      <xdr:col>12</xdr:col>
      <xdr:colOff>193598</xdr:colOff>
      <xdr:row>29</xdr:row>
      <xdr:rowOff>59627</xdr:rowOff>
    </xdr:to>
    <xdr:sp macro="" textlink="">
      <xdr:nvSpPr>
        <xdr:cNvPr id="2" name="正方形/長方形 1">
          <a:extLst>
            <a:ext uri="{FF2B5EF4-FFF2-40B4-BE49-F238E27FC236}">
              <a16:creationId xmlns:a16="http://schemas.microsoft.com/office/drawing/2014/main" id="{96B938FB-76D6-4352-B346-A56F31B21045}"/>
            </a:ext>
          </a:extLst>
        </xdr:cNvPr>
        <xdr:cNvSpPr/>
      </xdr:nvSpPr>
      <xdr:spPr>
        <a:xfrm>
          <a:off x="0" y="4765675"/>
          <a:ext cx="6156248" cy="28505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ピンク網掛け部分に必要情報を入力すると、黄色網掛け部分に加配人員数が自動計算されます。</a:t>
          </a:r>
        </a:p>
      </xdr:txBody>
    </xdr:sp>
    <xdr:clientData/>
  </xdr:twoCellAnchor>
  <xdr:twoCellAnchor>
    <xdr:from>
      <xdr:col>0</xdr:col>
      <xdr:colOff>15875</xdr:colOff>
      <xdr:row>30</xdr:row>
      <xdr:rowOff>0</xdr:rowOff>
    </xdr:from>
    <xdr:to>
      <xdr:col>19</xdr:col>
      <xdr:colOff>93469</xdr:colOff>
      <xdr:row>32</xdr:row>
      <xdr:rowOff>13706</xdr:rowOff>
    </xdr:to>
    <xdr:sp macro="" textlink="">
      <xdr:nvSpPr>
        <xdr:cNvPr id="3" name="正方形/長方形 2">
          <a:extLst>
            <a:ext uri="{FF2B5EF4-FFF2-40B4-BE49-F238E27FC236}">
              <a16:creationId xmlns:a16="http://schemas.microsoft.com/office/drawing/2014/main" id="{827C6633-5157-4918-AAE8-B7D2A996BB1A}"/>
            </a:ext>
          </a:extLst>
        </xdr:cNvPr>
        <xdr:cNvSpPr/>
      </xdr:nvSpPr>
      <xdr:spPr>
        <a:xfrm>
          <a:off x="15875" y="5143500"/>
          <a:ext cx="9107294" cy="31850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シフト欄には、「サービス提供時間内」における配置した全ての看護職員又は介護職員についてそれぞれ「勤務時間数」を入力してください。</a:t>
          </a:r>
          <a:endParaRPr kumimoji="1" lang="en-US" altLang="ja-JP"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32</xdr:row>
          <xdr:rowOff>0</xdr:rowOff>
        </xdr:from>
        <xdr:to>
          <xdr:col>22</xdr:col>
          <xdr:colOff>114300</xdr:colOff>
          <xdr:row>32</xdr:row>
          <xdr:rowOff>238125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2E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0</xdr:rowOff>
        </xdr:from>
        <xdr:to>
          <xdr:col>22</xdr:col>
          <xdr:colOff>114300</xdr:colOff>
          <xdr:row>22</xdr:row>
          <xdr:rowOff>238125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2E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22</xdr:col>
          <xdr:colOff>114300</xdr:colOff>
          <xdr:row>46</xdr:row>
          <xdr:rowOff>28575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2E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0</xdr:rowOff>
        </xdr:from>
        <xdr:to>
          <xdr:col>22</xdr:col>
          <xdr:colOff>114300</xdr:colOff>
          <xdr:row>52</xdr:row>
          <xdr:rowOff>28575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2E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0</xdr:rowOff>
        </xdr:from>
        <xdr:to>
          <xdr:col>22</xdr:col>
          <xdr:colOff>114300</xdr:colOff>
          <xdr:row>34</xdr:row>
          <xdr:rowOff>238125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2E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24</xdr:col>
      <xdr:colOff>105833</xdr:colOff>
      <xdr:row>35</xdr:row>
      <xdr:rowOff>179917</xdr:rowOff>
    </xdr:from>
    <xdr:to>
      <xdr:col>25</xdr:col>
      <xdr:colOff>201083</xdr:colOff>
      <xdr:row>39</xdr:row>
      <xdr:rowOff>10584</xdr:rowOff>
    </xdr:to>
    <xdr:sp macro="" textlink="">
      <xdr:nvSpPr>
        <xdr:cNvPr id="2" name="右矢印 1">
          <a:extLst>
            <a:ext uri="{FF2B5EF4-FFF2-40B4-BE49-F238E27FC236}">
              <a16:creationId xmlns:a16="http://schemas.microsoft.com/office/drawing/2014/main" id="{3EDE87E5-C042-4A6C-B50A-E071D97E4B45}"/>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60</xdr:row>
      <xdr:rowOff>88900</xdr:rowOff>
    </xdr:from>
    <xdr:to>
      <xdr:col>21</xdr:col>
      <xdr:colOff>226485</xdr:colOff>
      <xdr:row>63</xdr:row>
      <xdr:rowOff>194733</xdr:rowOff>
    </xdr:to>
    <xdr:sp macro="" textlink="">
      <xdr:nvSpPr>
        <xdr:cNvPr id="3" name="右矢印 20">
          <a:extLst>
            <a:ext uri="{FF2B5EF4-FFF2-40B4-BE49-F238E27FC236}">
              <a16:creationId xmlns:a16="http://schemas.microsoft.com/office/drawing/2014/main" id="{D3D1B7BD-E649-4197-A4A5-A5A46597ACDA}"/>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4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1"/>
  <sheetViews>
    <sheetView view="pageBreakPreview" zoomScaleNormal="100" zoomScaleSheetLayoutView="100" workbookViewId="0">
      <selection activeCell="F8" sqref="F8"/>
    </sheetView>
  </sheetViews>
  <sheetFormatPr defaultColWidth="4" defaultRowHeight="17.25" x14ac:dyDescent="0.15"/>
  <cols>
    <col min="1" max="1" width="1.5" style="460" customWidth="1"/>
    <col min="2" max="29" width="4" style="460"/>
    <col min="30" max="30" width="1.5" style="460" customWidth="1"/>
    <col min="31" max="16384" width="4" style="460"/>
  </cols>
  <sheetData>
    <row r="2" spans="2:29" x14ac:dyDescent="0.15">
      <c r="B2" s="460" t="s">
        <v>88</v>
      </c>
    </row>
    <row r="4" spans="2:29" x14ac:dyDescent="0.15">
      <c r="S4" s="130"/>
      <c r="T4" s="457" t="s">
        <v>10</v>
      </c>
      <c r="U4" s="812"/>
      <c r="V4" s="812"/>
      <c r="W4" s="130" t="s">
        <v>11</v>
      </c>
      <c r="X4" s="812"/>
      <c r="Y4" s="812"/>
      <c r="Z4" s="130" t="s">
        <v>12</v>
      </c>
      <c r="AA4" s="812"/>
      <c r="AB4" s="812"/>
      <c r="AC4" s="130" t="s">
        <v>13</v>
      </c>
    </row>
    <row r="5" spans="2:29" x14ac:dyDescent="0.15">
      <c r="B5" s="812"/>
      <c r="C5" s="812"/>
      <c r="D5" s="812"/>
      <c r="E5" s="812"/>
      <c r="F5" s="812"/>
      <c r="G5" s="812"/>
      <c r="H5" s="812" t="s">
        <v>1838</v>
      </c>
      <c r="I5" s="812"/>
      <c r="J5" s="812"/>
      <c r="K5" s="130" t="s">
        <v>14</v>
      </c>
    </row>
    <row r="7" spans="2:29" x14ac:dyDescent="0.15">
      <c r="O7" s="812" t="s">
        <v>1542</v>
      </c>
      <c r="P7" s="812"/>
      <c r="Q7" s="826"/>
      <c r="R7" s="826"/>
      <c r="S7" s="826"/>
      <c r="T7" s="826"/>
      <c r="U7" s="826"/>
      <c r="V7" s="826"/>
      <c r="W7" s="826"/>
      <c r="X7" s="826"/>
      <c r="Y7" s="826"/>
      <c r="Z7" s="826"/>
      <c r="AA7" s="826"/>
      <c r="AB7" s="826"/>
      <c r="AC7" s="826"/>
    </row>
    <row r="8" spans="2:29" s="622" customFormat="1" x14ac:dyDescent="0.15">
      <c r="P8" s="621"/>
      <c r="Q8" s="621"/>
      <c r="R8" s="621"/>
      <c r="S8" s="621"/>
      <c r="T8" s="621"/>
      <c r="U8" s="621"/>
      <c r="V8" s="621"/>
      <c r="W8" s="621"/>
      <c r="X8" s="621"/>
      <c r="Y8" s="621"/>
      <c r="Z8" s="621"/>
      <c r="AA8" s="621"/>
      <c r="AB8" s="621"/>
      <c r="AC8" s="621"/>
    </row>
    <row r="9" spans="2:29" x14ac:dyDescent="0.15">
      <c r="O9" s="812" t="s">
        <v>1839</v>
      </c>
      <c r="P9" s="812"/>
      <c r="Q9" s="825"/>
      <c r="R9" s="825"/>
      <c r="S9" s="825"/>
      <c r="T9" s="825"/>
      <c r="U9" s="825"/>
      <c r="V9" s="825"/>
      <c r="W9" s="825"/>
      <c r="X9" s="825"/>
      <c r="Y9" s="825"/>
      <c r="Z9" s="825"/>
      <c r="AA9" s="825"/>
      <c r="AB9" s="825"/>
      <c r="AC9" s="825"/>
    </row>
    <row r="11" spans="2:29" x14ac:dyDescent="0.15">
      <c r="B11" s="829" t="s">
        <v>89</v>
      </c>
      <c r="C11" s="829"/>
      <c r="D11" s="829"/>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29"/>
    </row>
    <row r="12" spans="2:29" x14ac:dyDescent="0.15">
      <c r="B12" s="829"/>
      <c r="C12" s="829"/>
      <c r="D12" s="829"/>
      <c r="E12" s="829"/>
      <c r="F12" s="829"/>
      <c r="G12" s="829"/>
      <c r="H12" s="829"/>
      <c r="I12" s="829"/>
      <c r="J12" s="829"/>
      <c r="K12" s="829"/>
      <c r="L12" s="829"/>
      <c r="M12" s="829"/>
      <c r="N12" s="829"/>
      <c r="O12" s="829"/>
      <c r="P12" s="829"/>
      <c r="Q12" s="829"/>
      <c r="R12" s="829"/>
      <c r="S12" s="829"/>
      <c r="T12" s="829"/>
      <c r="U12" s="829"/>
      <c r="V12" s="829"/>
      <c r="W12" s="829"/>
      <c r="X12" s="829"/>
      <c r="Y12" s="829"/>
      <c r="Z12" s="829"/>
      <c r="AA12" s="829"/>
      <c r="AB12" s="829"/>
      <c r="AC12" s="829"/>
    </row>
    <row r="13" spans="2:29" x14ac:dyDescent="0.15">
      <c r="B13" s="829"/>
      <c r="C13" s="829"/>
      <c r="D13" s="829"/>
      <c r="E13" s="829"/>
      <c r="F13" s="829"/>
      <c r="G13" s="829"/>
      <c r="H13" s="829"/>
      <c r="I13" s="829"/>
      <c r="J13" s="829"/>
      <c r="K13" s="829"/>
      <c r="L13" s="829"/>
      <c r="M13" s="829"/>
      <c r="N13" s="829"/>
      <c r="O13" s="829"/>
      <c r="P13" s="829"/>
      <c r="Q13" s="829"/>
      <c r="R13" s="829"/>
      <c r="S13" s="829"/>
      <c r="T13" s="829"/>
      <c r="U13" s="829"/>
      <c r="V13" s="829"/>
      <c r="W13" s="829"/>
      <c r="X13" s="829"/>
      <c r="Y13" s="829"/>
      <c r="Z13" s="829"/>
      <c r="AA13" s="829"/>
      <c r="AB13" s="829"/>
      <c r="AC13" s="829"/>
    </row>
    <row r="16" spans="2:29" x14ac:dyDescent="0.15">
      <c r="B16" s="460" t="s">
        <v>90</v>
      </c>
    </row>
    <row r="18" spans="1:29" x14ac:dyDescent="0.15">
      <c r="B18" s="825" t="s">
        <v>91</v>
      </c>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row>
    <row r="20" spans="1:29" x14ac:dyDescent="0.15">
      <c r="A20" s="460" t="s">
        <v>92</v>
      </c>
    </row>
    <row r="22" spans="1:29" s="450" customFormat="1" ht="54.75" customHeight="1" x14ac:dyDescent="0.15">
      <c r="B22" s="827" t="s">
        <v>93</v>
      </c>
      <c r="C22" s="828"/>
      <c r="D22" s="828"/>
      <c r="E22" s="828"/>
      <c r="F22" s="828"/>
      <c r="G22" s="828"/>
      <c r="H22" s="828"/>
      <c r="I22" s="828"/>
      <c r="J22" s="830"/>
      <c r="K22" s="827" t="s">
        <v>94</v>
      </c>
      <c r="L22" s="828"/>
      <c r="M22" s="828"/>
      <c r="N22" s="828"/>
      <c r="O22" s="828"/>
      <c r="P22" s="828"/>
      <c r="Q22" s="828"/>
      <c r="R22" s="828"/>
      <c r="S22" s="828"/>
      <c r="T22" s="828"/>
      <c r="U22" s="828"/>
      <c r="V22" s="830"/>
      <c r="W22" s="831" t="s">
        <v>95</v>
      </c>
      <c r="X22" s="832"/>
      <c r="Y22" s="832"/>
      <c r="Z22" s="832"/>
      <c r="AA22" s="832"/>
      <c r="AB22" s="832"/>
      <c r="AC22" s="833"/>
    </row>
    <row r="23" spans="1:29" s="450" customFormat="1" ht="33" customHeight="1" x14ac:dyDescent="0.15">
      <c r="B23" s="813" t="s">
        <v>96</v>
      </c>
      <c r="C23" s="814"/>
      <c r="D23" s="814"/>
      <c r="E23" s="814"/>
      <c r="F23" s="814"/>
      <c r="G23" s="814"/>
      <c r="H23" s="814"/>
      <c r="I23" s="814"/>
      <c r="J23" s="815"/>
      <c r="K23" s="822" t="s">
        <v>97</v>
      </c>
      <c r="L23" s="823"/>
      <c r="M23" s="823"/>
      <c r="N23" s="823"/>
      <c r="O23" s="823"/>
      <c r="P23" s="823"/>
      <c r="Q23" s="823"/>
      <c r="R23" s="823"/>
      <c r="S23" s="823"/>
      <c r="T23" s="823"/>
      <c r="U23" s="823"/>
      <c r="V23" s="823"/>
      <c r="W23" s="827"/>
      <c r="X23" s="828"/>
      <c r="Y23" s="828"/>
      <c r="Z23" s="828"/>
      <c r="AA23" s="828"/>
      <c r="AB23" s="828"/>
      <c r="AC23" s="448" t="s">
        <v>98</v>
      </c>
    </row>
    <row r="24" spans="1:29" s="450" customFormat="1" ht="34.5" customHeight="1" x14ac:dyDescent="0.15">
      <c r="B24" s="816"/>
      <c r="C24" s="817"/>
      <c r="D24" s="817"/>
      <c r="E24" s="817"/>
      <c r="F24" s="817"/>
      <c r="G24" s="817"/>
      <c r="H24" s="817"/>
      <c r="I24" s="817"/>
      <c r="J24" s="818"/>
      <c r="K24" s="822" t="s">
        <v>99</v>
      </c>
      <c r="L24" s="823"/>
      <c r="M24" s="823"/>
      <c r="N24" s="823"/>
      <c r="O24" s="823"/>
      <c r="P24" s="823"/>
      <c r="Q24" s="823"/>
      <c r="R24" s="823"/>
      <c r="S24" s="823"/>
      <c r="T24" s="823"/>
      <c r="U24" s="823"/>
      <c r="V24" s="824"/>
      <c r="W24" s="827"/>
      <c r="X24" s="828"/>
      <c r="Y24" s="828"/>
      <c r="Z24" s="828"/>
      <c r="AA24" s="828"/>
      <c r="AB24" s="828"/>
      <c r="AC24" s="448" t="s">
        <v>98</v>
      </c>
    </row>
    <row r="25" spans="1:29" s="450" customFormat="1" ht="34.5" customHeight="1" x14ac:dyDescent="0.15">
      <c r="B25" s="816"/>
      <c r="C25" s="817"/>
      <c r="D25" s="817"/>
      <c r="E25" s="817"/>
      <c r="F25" s="817"/>
      <c r="G25" s="817"/>
      <c r="H25" s="817"/>
      <c r="I25" s="817"/>
      <c r="J25" s="818"/>
      <c r="K25" s="822" t="s">
        <v>100</v>
      </c>
      <c r="L25" s="823"/>
      <c r="M25" s="823"/>
      <c r="N25" s="823"/>
      <c r="O25" s="823"/>
      <c r="P25" s="823"/>
      <c r="Q25" s="823"/>
      <c r="R25" s="823"/>
      <c r="S25" s="823"/>
      <c r="T25" s="823"/>
      <c r="U25" s="823"/>
      <c r="V25" s="824"/>
      <c r="W25" s="827"/>
      <c r="X25" s="828"/>
      <c r="Y25" s="828"/>
      <c r="Z25" s="828"/>
      <c r="AA25" s="828"/>
      <c r="AB25" s="828"/>
      <c r="AC25" s="448" t="s">
        <v>98</v>
      </c>
    </row>
    <row r="26" spans="1:29" s="450" customFormat="1" ht="34.5" customHeight="1" x14ac:dyDescent="0.15">
      <c r="B26" s="816"/>
      <c r="C26" s="817"/>
      <c r="D26" s="817"/>
      <c r="E26" s="817"/>
      <c r="F26" s="817"/>
      <c r="G26" s="817"/>
      <c r="H26" s="817"/>
      <c r="I26" s="817"/>
      <c r="J26" s="818"/>
      <c r="K26" s="822" t="s">
        <v>101</v>
      </c>
      <c r="L26" s="823"/>
      <c r="M26" s="823"/>
      <c r="N26" s="823"/>
      <c r="O26" s="823"/>
      <c r="P26" s="823"/>
      <c r="Q26" s="823"/>
      <c r="R26" s="823"/>
      <c r="S26" s="823"/>
      <c r="T26" s="823"/>
      <c r="U26" s="823"/>
      <c r="V26" s="824"/>
      <c r="W26" s="827"/>
      <c r="X26" s="828"/>
      <c r="Y26" s="828"/>
      <c r="Z26" s="828"/>
      <c r="AA26" s="828"/>
      <c r="AB26" s="828"/>
      <c r="AC26" s="448" t="s">
        <v>98</v>
      </c>
    </row>
    <row r="27" spans="1:29" s="450" customFormat="1" ht="34.5" customHeight="1" x14ac:dyDescent="0.15">
      <c r="B27" s="819"/>
      <c r="C27" s="820"/>
      <c r="D27" s="820"/>
      <c r="E27" s="820"/>
      <c r="F27" s="820"/>
      <c r="G27" s="820"/>
      <c r="H27" s="820"/>
      <c r="I27" s="820"/>
      <c r="J27" s="821"/>
      <c r="K27" s="822" t="s">
        <v>102</v>
      </c>
      <c r="L27" s="823"/>
      <c r="M27" s="823"/>
      <c r="N27" s="823"/>
      <c r="O27" s="823"/>
      <c r="P27" s="823"/>
      <c r="Q27" s="823"/>
      <c r="R27" s="823"/>
      <c r="S27" s="823"/>
      <c r="T27" s="823"/>
      <c r="U27" s="823"/>
      <c r="V27" s="824"/>
      <c r="W27" s="827"/>
      <c r="X27" s="828"/>
      <c r="Y27" s="828"/>
      <c r="Z27" s="828"/>
      <c r="AA27" s="828"/>
      <c r="AB27" s="828"/>
      <c r="AC27" s="448" t="s">
        <v>98</v>
      </c>
    </row>
    <row r="28" spans="1:29" s="450" customFormat="1" ht="34.5" customHeight="1" x14ac:dyDescent="0.15">
      <c r="B28" s="816" t="s">
        <v>103</v>
      </c>
      <c r="C28" s="817"/>
      <c r="D28" s="817"/>
      <c r="E28" s="817"/>
      <c r="F28" s="817"/>
      <c r="G28" s="817"/>
      <c r="H28" s="817"/>
      <c r="I28" s="817"/>
      <c r="J28" s="818"/>
      <c r="K28" s="822" t="s">
        <v>104</v>
      </c>
      <c r="L28" s="823"/>
      <c r="M28" s="823"/>
      <c r="N28" s="823"/>
      <c r="O28" s="823"/>
      <c r="P28" s="823"/>
      <c r="Q28" s="823"/>
      <c r="R28" s="823"/>
      <c r="S28" s="823"/>
      <c r="T28" s="823"/>
      <c r="U28" s="823"/>
      <c r="V28" s="824"/>
      <c r="W28" s="827"/>
      <c r="X28" s="828"/>
      <c r="Y28" s="828"/>
      <c r="Z28" s="828"/>
      <c r="AA28" s="828"/>
      <c r="AB28" s="828"/>
      <c r="AC28" s="448" t="s">
        <v>98</v>
      </c>
    </row>
    <row r="29" spans="1:29" s="450" customFormat="1" ht="34.5" customHeight="1" x14ac:dyDescent="0.15">
      <c r="B29" s="816"/>
      <c r="C29" s="817"/>
      <c r="D29" s="817"/>
      <c r="E29" s="817"/>
      <c r="F29" s="817"/>
      <c r="G29" s="817"/>
      <c r="H29" s="817"/>
      <c r="I29" s="817"/>
      <c r="J29" s="818"/>
      <c r="K29" s="822" t="s">
        <v>105</v>
      </c>
      <c r="L29" s="823"/>
      <c r="M29" s="823"/>
      <c r="N29" s="823"/>
      <c r="O29" s="823"/>
      <c r="P29" s="823"/>
      <c r="Q29" s="823"/>
      <c r="R29" s="823"/>
      <c r="S29" s="823"/>
      <c r="T29" s="823"/>
      <c r="U29" s="823"/>
      <c r="V29" s="824"/>
      <c r="W29" s="827"/>
      <c r="X29" s="828"/>
      <c r="Y29" s="828"/>
      <c r="Z29" s="828"/>
      <c r="AA29" s="828"/>
      <c r="AB29" s="828"/>
      <c r="AC29" s="448" t="s">
        <v>98</v>
      </c>
    </row>
    <row r="30" spans="1:29" s="450" customFormat="1" ht="34.5" customHeight="1" x14ac:dyDescent="0.15">
      <c r="B30" s="819"/>
      <c r="C30" s="820"/>
      <c r="D30" s="820"/>
      <c r="E30" s="820"/>
      <c r="F30" s="820"/>
      <c r="G30" s="820"/>
      <c r="H30" s="820"/>
      <c r="I30" s="820"/>
      <c r="J30" s="821"/>
      <c r="K30" s="822" t="s">
        <v>106</v>
      </c>
      <c r="L30" s="823"/>
      <c r="M30" s="823"/>
      <c r="N30" s="823"/>
      <c r="O30" s="823"/>
      <c r="P30" s="823"/>
      <c r="Q30" s="823"/>
      <c r="R30" s="823"/>
      <c r="S30" s="823"/>
      <c r="T30" s="823"/>
      <c r="U30" s="823"/>
      <c r="V30" s="824"/>
      <c r="W30" s="827"/>
      <c r="X30" s="828"/>
      <c r="Y30" s="828"/>
      <c r="Z30" s="828"/>
      <c r="AA30" s="828"/>
      <c r="AB30" s="828"/>
      <c r="AC30" s="448" t="s">
        <v>98</v>
      </c>
    </row>
    <row r="31" spans="1:29" s="450" customFormat="1" ht="34.5" customHeight="1" x14ac:dyDescent="0.15">
      <c r="B31" s="822" t="s">
        <v>107</v>
      </c>
      <c r="C31" s="823"/>
      <c r="D31" s="823"/>
      <c r="E31" s="823"/>
      <c r="F31" s="823"/>
      <c r="G31" s="823"/>
      <c r="H31" s="823"/>
      <c r="I31" s="823"/>
      <c r="J31" s="824"/>
      <c r="K31" s="827"/>
      <c r="L31" s="828"/>
      <c r="M31" s="828"/>
      <c r="N31" s="828"/>
      <c r="O31" s="828"/>
      <c r="P31" s="828"/>
      <c r="Q31" s="828"/>
      <c r="R31" s="828"/>
      <c r="S31" s="828"/>
      <c r="T31" s="828"/>
      <c r="U31" s="828"/>
      <c r="V31" s="828"/>
      <c r="W31" s="828"/>
      <c r="X31" s="828"/>
      <c r="Y31" s="828"/>
      <c r="Z31" s="828"/>
      <c r="AA31" s="828"/>
      <c r="AB31" s="828"/>
      <c r="AC31" s="448" t="s">
        <v>98</v>
      </c>
    </row>
    <row r="32" spans="1:29" s="450" customFormat="1" ht="34.5" customHeight="1" x14ac:dyDescent="0.15">
      <c r="B32" s="822" t="s">
        <v>108</v>
      </c>
      <c r="C32" s="823"/>
      <c r="D32" s="823"/>
      <c r="E32" s="823"/>
      <c r="F32" s="823"/>
      <c r="G32" s="823"/>
      <c r="H32" s="823"/>
      <c r="I32" s="823"/>
      <c r="J32" s="824"/>
      <c r="K32" s="827"/>
      <c r="L32" s="828"/>
      <c r="M32" s="828"/>
      <c r="N32" s="828"/>
      <c r="O32" s="828"/>
      <c r="P32" s="828"/>
      <c r="Q32" s="828"/>
      <c r="R32" s="828"/>
      <c r="S32" s="828"/>
      <c r="T32" s="828"/>
      <c r="U32" s="828"/>
      <c r="V32" s="828"/>
      <c r="W32" s="828"/>
      <c r="X32" s="828"/>
      <c r="Y32" s="828"/>
      <c r="Z32" s="828"/>
      <c r="AA32" s="828"/>
      <c r="AB32" s="828"/>
      <c r="AC32" s="448" t="s">
        <v>98</v>
      </c>
    </row>
    <row r="34" spans="1:20" x14ac:dyDescent="0.15">
      <c r="A34" s="460" t="s">
        <v>109</v>
      </c>
      <c r="J34" s="834"/>
      <c r="K34" s="834"/>
      <c r="L34" s="834"/>
      <c r="M34" s="834"/>
      <c r="N34" s="460" t="s">
        <v>11</v>
      </c>
      <c r="O34" s="834"/>
      <c r="P34" s="834"/>
      <c r="Q34" s="460" t="s">
        <v>110</v>
      </c>
      <c r="R34" s="834"/>
      <c r="S34" s="834"/>
      <c r="T34" s="460" t="s">
        <v>111</v>
      </c>
    </row>
    <row r="120" spans="3:7" x14ac:dyDescent="0.15">
      <c r="C120" s="462"/>
      <c r="D120" s="462"/>
      <c r="E120" s="462"/>
      <c r="F120" s="462"/>
      <c r="G120" s="462"/>
    </row>
    <row r="121" spans="3:7" x14ac:dyDescent="0.15">
      <c r="C121" s="459"/>
    </row>
  </sheetData>
  <mergeCells count="39">
    <mergeCell ref="B31:J31"/>
    <mergeCell ref="K31:AB31"/>
    <mergeCell ref="B32:J32"/>
    <mergeCell ref="K32:AB32"/>
    <mergeCell ref="J34:M34"/>
    <mergeCell ref="O34:P34"/>
    <mergeCell ref="R34:S34"/>
    <mergeCell ref="K24:V24"/>
    <mergeCell ref="W24:AB24"/>
    <mergeCell ref="K25:V25"/>
    <mergeCell ref="W25:AB25"/>
    <mergeCell ref="B28:J30"/>
    <mergeCell ref="K28:V28"/>
    <mergeCell ref="W28:AB28"/>
    <mergeCell ref="K29:V29"/>
    <mergeCell ref="W29:AB29"/>
    <mergeCell ref="K30:V30"/>
    <mergeCell ref="W30:AB30"/>
    <mergeCell ref="O7:P7"/>
    <mergeCell ref="B23:J27"/>
    <mergeCell ref="K23:V23"/>
    <mergeCell ref="K26:V26"/>
    <mergeCell ref="O9:P9"/>
    <mergeCell ref="Q9:AC9"/>
    <mergeCell ref="Q7:AC7"/>
    <mergeCell ref="W26:AB26"/>
    <mergeCell ref="K27:V27"/>
    <mergeCell ref="W27:AB27"/>
    <mergeCell ref="B11:AC13"/>
    <mergeCell ref="B18:AC18"/>
    <mergeCell ref="B22:J22"/>
    <mergeCell ref="K22:V22"/>
    <mergeCell ref="W22:AC22"/>
    <mergeCell ref="W23:AB23"/>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view="pageBreakPreview" zoomScaleNormal="100" zoomScaleSheetLayoutView="100" workbookViewId="0"/>
  </sheetViews>
  <sheetFormatPr defaultColWidth="4" defaultRowHeight="13.5" x14ac:dyDescent="0.15"/>
  <cols>
    <col min="1" max="1" width="2.875" style="490" customWidth="1"/>
    <col min="2" max="2" width="2.375" style="490" customWidth="1"/>
    <col min="3" max="11" width="3.625" style="490" customWidth="1"/>
    <col min="12" max="12" width="4.5" style="490" customWidth="1"/>
    <col min="13" max="21" width="3.625" style="490" customWidth="1"/>
    <col min="22" max="22" width="2.875" style="490" customWidth="1"/>
    <col min="23" max="23" width="2.125" style="490" customWidth="1"/>
    <col min="24" max="27" width="3.25" style="490" customWidth="1"/>
    <col min="28" max="28" width="3.75" style="490" customWidth="1"/>
    <col min="29" max="29" width="0.875" style="490" customWidth="1"/>
    <col min="30" max="16384" width="4" style="490"/>
  </cols>
  <sheetData>
    <row r="2" spans="2:28" x14ac:dyDescent="0.15">
      <c r="B2" s="490" t="s">
        <v>539</v>
      </c>
    </row>
    <row r="3" spans="2:28" x14ac:dyDescent="0.15">
      <c r="Q3" s="575"/>
      <c r="R3" s="575"/>
      <c r="S3" s="445" t="s">
        <v>10</v>
      </c>
      <c r="T3" s="955"/>
      <c r="U3" s="955"/>
      <c r="V3" s="427" t="s">
        <v>11</v>
      </c>
      <c r="W3" s="955"/>
      <c r="X3" s="955"/>
      <c r="Y3" s="427" t="s">
        <v>110</v>
      </c>
      <c r="Z3" s="955"/>
      <c r="AA3" s="955"/>
      <c r="AB3" s="427" t="s">
        <v>111</v>
      </c>
    </row>
    <row r="4" spans="2:28" x14ac:dyDescent="0.15">
      <c r="S4" s="575"/>
      <c r="T4" s="575"/>
      <c r="U4" s="575"/>
    </row>
    <row r="5" spans="2:28" ht="20.100000000000001" customHeight="1" x14ac:dyDescent="0.15">
      <c r="B5" s="955" t="s">
        <v>540</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row>
    <row r="7" spans="2:28" ht="23.25" customHeight="1" x14ac:dyDescent="0.15">
      <c r="B7" s="961" t="s">
        <v>495</v>
      </c>
      <c r="C7" s="962"/>
      <c r="D7" s="962"/>
      <c r="E7" s="962"/>
      <c r="F7" s="963"/>
      <c r="G7" s="961"/>
      <c r="H7" s="962"/>
      <c r="I7" s="962"/>
      <c r="J7" s="962"/>
      <c r="K7" s="962"/>
      <c r="L7" s="962"/>
      <c r="M7" s="962"/>
      <c r="N7" s="962"/>
      <c r="O7" s="962"/>
      <c r="P7" s="962"/>
      <c r="Q7" s="962"/>
      <c r="R7" s="962"/>
      <c r="S7" s="962"/>
      <c r="T7" s="962"/>
      <c r="U7" s="962"/>
      <c r="V7" s="962"/>
      <c r="W7" s="962"/>
      <c r="X7" s="962"/>
      <c r="Y7" s="962"/>
      <c r="Z7" s="962"/>
      <c r="AA7" s="962"/>
      <c r="AB7" s="963"/>
    </row>
    <row r="8" spans="2:28" ht="23.25" customHeight="1" x14ac:dyDescent="0.15">
      <c r="B8" s="961" t="s">
        <v>496</v>
      </c>
      <c r="C8" s="962"/>
      <c r="D8" s="962"/>
      <c r="E8" s="962"/>
      <c r="F8" s="963"/>
      <c r="G8" s="188" t="s">
        <v>0</v>
      </c>
      <c r="H8" s="524" t="s">
        <v>225</v>
      </c>
      <c r="I8" s="524"/>
      <c r="J8" s="524"/>
      <c r="K8" s="524"/>
      <c r="L8" s="189" t="s">
        <v>0</v>
      </c>
      <c r="M8" s="524" t="s">
        <v>226</v>
      </c>
      <c r="N8" s="524"/>
      <c r="O8" s="524"/>
      <c r="P8" s="524"/>
      <c r="Q8" s="189" t="s">
        <v>0</v>
      </c>
      <c r="R8" s="524" t="s">
        <v>227</v>
      </c>
      <c r="S8" s="524"/>
      <c r="T8" s="524"/>
      <c r="U8" s="402"/>
      <c r="V8" s="402"/>
      <c r="W8" s="402"/>
      <c r="X8" s="402"/>
      <c r="Y8" s="402"/>
      <c r="Z8" s="402"/>
      <c r="AA8" s="402"/>
      <c r="AB8" s="403"/>
    </row>
    <row r="10" spans="2:28" x14ac:dyDescent="0.15">
      <c r="B10" s="505"/>
      <c r="C10" s="506"/>
      <c r="D10" s="506"/>
      <c r="E10" s="506"/>
      <c r="F10" s="506"/>
      <c r="G10" s="506"/>
      <c r="H10" s="506"/>
      <c r="I10" s="506"/>
      <c r="J10" s="506"/>
      <c r="K10" s="506"/>
      <c r="L10" s="506"/>
      <c r="M10" s="506"/>
      <c r="N10" s="506"/>
      <c r="O10" s="506"/>
      <c r="P10" s="506"/>
      <c r="Q10" s="506"/>
      <c r="R10" s="506"/>
      <c r="S10" s="506"/>
      <c r="T10" s="506"/>
      <c r="U10" s="506"/>
      <c r="V10" s="506"/>
      <c r="W10" s="506"/>
      <c r="X10" s="505"/>
      <c r="Y10" s="506"/>
      <c r="Z10" s="506"/>
      <c r="AA10" s="506"/>
      <c r="AB10" s="507"/>
    </row>
    <row r="11" spans="2:28" x14ac:dyDescent="0.15">
      <c r="B11" s="498" t="s">
        <v>541</v>
      </c>
      <c r="X11" s="498"/>
      <c r="Y11" s="165" t="s">
        <v>232</v>
      </c>
      <c r="Z11" s="165" t="s">
        <v>233</v>
      </c>
      <c r="AA11" s="165" t="s">
        <v>234</v>
      </c>
      <c r="AB11" s="497"/>
    </row>
    <row r="12" spans="2:28" ht="6" customHeight="1" x14ac:dyDescent="0.15">
      <c r="B12" s="498"/>
      <c r="X12" s="498"/>
      <c r="AB12" s="497"/>
    </row>
    <row r="13" spans="2:28" ht="36" customHeight="1" x14ac:dyDescent="0.15">
      <c r="B13" s="498"/>
      <c r="C13" s="970" t="s">
        <v>1594</v>
      </c>
      <c r="D13" s="970"/>
      <c r="E13" s="970"/>
      <c r="F13" s="970"/>
      <c r="G13" s="970"/>
      <c r="H13" s="970"/>
      <c r="I13" s="970"/>
      <c r="J13" s="970"/>
      <c r="K13" s="970"/>
      <c r="L13" s="970"/>
      <c r="M13" s="970"/>
      <c r="N13" s="970"/>
      <c r="O13" s="970"/>
      <c r="P13" s="970"/>
      <c r="Q13" s="970"/>
      <c r="R13" s="970"/>
      <c r="S13" s="970"/>
      <c r="T13" s="970"/>
      <c r="U13" s="970"/>
      <c r="V13" s="970"/>
      <c r="W13" s="981"/>
      <c r="X13" s="129"/>
      <c r="Y13" s="190" t="s">
        <v>0</v>
      </c>
      <c r="Z13" s="190" t="s">
        <v>233</v>
      </c>
      <c r="AA13" s="190" t="s">
        <v>0</v>
      </c>
      <c r="AB13" s="125"/>
    </row>
    <row r="14" spans="2:28" ht="20.100000000000001" customHeight="1" x14ac:dyDescent="0.15">
      <c r="B14" s="498"/>
      <c r="C14" s="983" t="s">
        <v>501</v>
      </c>
      <c r="D14" s="983"/>
      <c r="E14" s="983"/>
      <c r="F14" s="983"/>
      <c r="G14" s="983"/>
      <c r="H14" s="983"/>
      <c r="I14" s="983"/>
      <c r="J14" s="983"/>
      <c r="K14" s="983"/>
      <c r="L14" s="983"/>
      <c r="M14" s="983"/>
      <c r="N14" s="983"/>
      <c r="O14" s="983"/>
      <c r="P14" s="983"/>
      <c r="Q14" s="983"/>
      <c r="R14" s="983"/>
      <c r="S14" s="983"/>
      <c r="T14" s="983"/>
      <c r="U14" s="983"/>
      <c r="V14" s="983"/>
      <c r="W14" s="985"/>
      <c r="X14" s="129"/>
      <c r="Y14" s="190" t="s">
        <v>0</v>
      </c>
      <c r="Z14" s="190" t="s">
        <v>233</v>
      </c>
      <c r="AA14" s="190" t="s">
        <v>0</v>
      </c>
      <c r="AB14" s="125"/>
    </row>
    <row r="15" spans="2:28" ht="33.75" customHeight="1" x14ac:dyDescent="0.15">
      <c r="B15" s="498"/>
      <c r="C15" s="970" t="s">
        <v>502</v>
      </c>
      <c r="D15" s="970"/>
      <c r="E15" s="970"/>
      <c r="F15" s="970"/>
      <c r="G15" s="970"/>
      <c r="H15" s="970"/>
      <c r="I15" s="970"/>
      <c r="J15" s="970"/>
      <c r="K15" s="970"/>
      <c r="L15" s="970"/>
      <c r="M15" s="970"/>
      <c r="N15" s="970"/>
      <c r="O15" s="970"/>
      <c r="P15" s="970"/>
      <c r="Q15" s="970"/>
      <c r="R15" s="970"/>
      <c r="S15" s="970"/>
      <c r="T15" s="970"/>
      <c r="U15" s="970"/>
      <c r="V15" s="970"/>
      <c r="W15" s="981"/>
      <c r="X15" s="129"/>
      <c r="Y15" s="190" t="s">
        <v>0</v>
      </c>
      <c r="Z15" s="190" t="s">
        <v>233</v>
      </c>
      <c r="AA15" s="190" t="s">
        <v>0</v>
      </c>
      <c r="AB15" s="125"/>
    </row>
    <row r="16" spans="2:28" ht="20.100000000000001" customHeight="1" x14ac:dyDescent="0.15">
      <c r="B16" s="498"/>
      <c r="C16" s="983" t="s">
        <v>503</v>
      </c>
      <c r="D16" s="983"/>
      <c r="E16" s="983"/>
      <c r="F16" s="983"/>
      <c r="G16" s="983"/>
      <c r="H16" s="983"/>
      <c r="I16" s="983"/>
      <c r="J16" s="983"/>
      <c r="K16" s="983"/>
      <c r="L16" s="983"/>
      <c r="M16" s="983"/>
      <c r="N16" s="983"/>
      <c r="O16" s="983"/>
      <c r="P16" s="983"/>
      <c r="Q16" s="983"/>
      <c r="R16" s="983"/>
      <c r="S16" s="983"/>
      <c r="T16" s="983"/>
      <c r="U16" s="983"/>
      <c r="V16" s="983"/>
      <c r="W16" s="985"/>
      <c r="X16" s="129"/>
      <c r="Y16" s="190" t="s">
        <v>0</v>
      </c>
      <c r="Z16" s="190" t="s">
        <v>233</v>
      </c>
      <c r="AA16" s="190" t="s">
        <v>0</v>
      </c>
      <c r="AB16" s="125"/>
    </row>
    <row r="17" spans="2:28" ht="20.100000000000001" customHeight="1" x14ac:dyDescent="0.15">
      <c r="B17" s="498"/>
      <c r="C17" s="983" t="s">
        <v>504</v>
      </c>
      <c r="D17" s="983"/>
      <c r="E17" s="983"/>
      <c r="F17" s="983"/>
      <c r="G17" s="983"/>
      <c r="H17" s="983"/>
      <c r="I17" s="983"/>
      <c r="J17" s="983"/>
      <c r="K17" s="983"/>
      <c r="L17" s="983"/>
      <c r="M17" s="983"/>
      <c r="N17" s="983"/>
      <c r="O17" s="983"/>
      <c r="P17" s="983"/>
      <c r="Q17" s="983"/>
      <c r="R17" s="983"/>
      <c r="S17" s="983"/>
      <c r="T17" s="983"/>
      <c r="U17" s="983"/>
      <c r="V17" s="983"/>
      <c r="W17" s="985"/>
      <c r="X17" s="129"/>
      <c r="Y17" s="190" t="s">
        <v>0</v>
      </c>
      <c r="Z17" s="190" t="s">
        <v>233</v>
      </c>
      <c r="AA17" s="190" t="s">
        <v>0</v>
      </c>
      <c r="AB17" s="125"/>
    </row>
    <row r="18" spans="2:28" ht="31.5" customHeight="1" x14ac:dyDescent="0.15">
      <c r="B18" s="498"/>
      <c r="C18" s="970" t="s">
        <v>542</v>
      </c>
      <c r="D18" s="970"/>
      <c r="E18" s="970"/>
      <c r="F18" s="970"/>
      <c r="G18" s="970"/>
      <c r="H18" s="970"/>
      <c r="I18" s="970"/>
      <c r="J18" s="970"/>
      <c r="K18" s="970"/>
      <c r="L18" s="970"/>
      <c r="M18" s="970"/>
      <c r="N18" s="970"/>
      <c r="O18" s="970"/>
      <c r="P18" s="970"/>
      <c r="Q18" s="970"/>
      <c r="R18" s="970"/>
      <c r="S18" s="970"/>
      <c r="T18" s="970"/>
      <c r="U18" s="970"/>
      <c r="V18" s="970"/>
      <c r="W18" s="981"/>
      <c r="X18" s="129"/>
      <c r="Y18" s="190" t="s">
        <v>0</v>
      </c>
      <c r="Z18" s="190" t="s">
        <v>233</v>
      </c>
      <c r="AA18" s="190" t="s">
        <v>0</v>
      </c>
      <c r="AB18" s="125"/>
    </row>
    <row r="19" spans="2:28" ht="21" customHeight="1" x14ac:dyDescent="0.15">
      <c r="B19" s="498"/>
      <c r="C19" s="413" t="s">
        <v>418</v>
      </c>
      <c r="D19" s="190" t="s">
        <v>0</v>
      </c>
      <c r="E19" s="983" t="s">
        <v>419</v>
      </c>
      <c r="F19" s="983"/>
      <c r="G19" s="190" t="s">
        <v>0</v>
      </c>
      <c r="H19" s="970" t="s">
        <v>420</v>
      </c>
      <c r="I19" s="970"/>
      <c r="J19" s="2" t="s">
        <v>421</v>
      </c>
      <c r="K19" s="2"/>
      <c r="V19" s="429"/>
      <c r="W19" s="430"/>
      <c r="X19" s="129"/>
      <c r="Y19" s="190"/>
      <c r="Z19" s="190"/>
      <c r="AA19" s="190"/>
      <c r="AB19" s="125"/>
    </row>
    <row r="20" spans="2:28" ht="19.5" customHeight="1" x14ac:dyDescent="0.15">
      <c r="B20" s="498"/>
      <c r="C20" s="490" t="s">
        <v>543</v>
      </c>
      <c r="U20" s="429"/>
      <c r="V20" s="429"/>
      <c r="W20" s="430"/>
      <c r="X20" s="129"/>
      <c r="Y20" s="190"/>
      <c r="Z20" s="190"/>
      <c r="AA20" s="190"/>
      <c r="AB20" s="125"/>
    </row>
    <row r="21" spans="2:28" ht="31.5" customHeight="1" x14ac:dyDescent="0.15">
      <c r="B21" s="498"/>
      <c r="C21" s="541" t="s">
        <v>172</v>
      </c>
      <c r="D21" s="1005" t="s">
        <v>544</v>
      </c>
      <c r="E21" s="1006"/>
      <c r="F21" s="1006"/>
      <c r="G21" s="1006"/>
      <c r="H21" s="1006"/>
      <c r="I21" s="1006"/>
      <c r="J21" s="1006"/>
      <c r="K21" s="1006"/>
      <c r="L21" s="1006"/>
      <c r="M21" s="1006"/>
      <c r="N21" s="1006"/>
      <c r="O21" s="1006"/>
      <c r="P21" s="1007"/>
      <c r="Q21" s="961"/>
      <c r="R21" s="962"/>
      <c r="S21" s="480" t="s">
        <v>323</v>
      </c>
      <c r="U21" s="429"/>
      <c r="V21" s="429"/>
      <c r="W21" s="430"/>
      <c r="X21" s="129"/>
      <c r="Y21" s="190"/>
      <c r="Z21" s="190"/>
      <c r="AA21" s="190"/>
      <c r="AB21" s="125"/>
    </row>
    <row r="22" spans="2:28" ht="31.5" customHeight="1" x14ac:dyDescent="0.15">
      <c r="B22" s="498"/>
      <c r="C22" s="541" t="s">
        <v>174</v>
      </c>
      <c r="D22" s="957" t="s">
        <v>545</v>
      </c>
      <c r="E22" s="958"/>
      <c r="F22" s="958"/>
      <c r="G22" s="958"/>
      <c r="H22" s="958"/>
      <c r="I22" s="958"/>
      <c r="J22" s="958"/>
      <c r="K22" s="958"/>
      <c r="L22" s="958"/>
      <c r="M22" s="958"/>
      <c r="N22" s="958"/>
      <c r="O22" s="958"/>
      <c r="P22" s="959"/>
      <c r="Q22" s="961"/>
      <c r="R22" s="962"/>
      <c r="S22" s="480" t="s">
        <v>323</v>
      </c>
      <c r="T22" s="490" t="s">
        <v>326</v>
      </c>
      <c r="U22" s="1004" t="s">
        <v>546</v>
      </c>
      <c r="V22" s="1004"/>
      <c r="W22" s="1008"/>
      <c r="X22" s="129"/>
      <c r="Y22" s="190" t="s">
        <v>0</v>
      </c>
      <c r="Z22" s="190" t="s">
        <v>233</v>
      </c>
      <c r="AA22" s="190" t="s">
        <v>0</v>
      </c>
      <c r="AB22" s="125"/>
    </row>
    <row r="23" spans="2:28" ht="10.5" customHeight="1" x14ac:dyDescent="0.15">
      <c r="B23" s="498"/>
      <c r="U23" s="429"/>
      <c r="V23" s="429"/>
      <c r="W23" s="430"/>
      <c r="X23" s="129"/>
      <c r="Y23" s="190"/>
      <c r="Z23" s="190"/>
      <c r="AA23" s="190"/>
      <c r="AB23" s="125"/>
    </row>
    <row r="24" spans="2:28" ht="48.75" customHeight="1" x14ac:dyDescent="0.15">
      <c r="B24" s="498"/>
      <c r="C24" s="970" t="s">
        <v>547</v>
      </c>
      <c r="D24" s="970"/>
      <c r="E24" s="970"/>
      <c r="F24" s="970"/>
      <c r="G24" s="970"/>
      <c r="H24" s="970"/>
      <c r="I24" s="970"/>
      <c r="J24" s="970"/>
      <c r="K24" s="970"/>
      <c r="L24" s="970"/>
      <c r="M24" s="970"/>
      <c r="N24" s="970"/>
      <c r="O24" s="970"/>
      <c r="P24" s="970"/>
      <c r="Q24" s="970"/>
      <c r="R24" s="970"/>
      <c r="S24" s="970"/>
      <c r="T24" s="970"/>
      <c r="U24" s="970"/>
      <c r="V24" s="970"/>
      <c r="W24" s="981"/>
      <c r="X24" s="491"/>
      <c r="Y24" s="190" t="s">
        <v>0</v>
      </c>
      <c r="Z24" s="190" t="s">
        <v>233</v>
      </c>
      <c r="AA24" s="190" t="s">
        <v>0</v>
      </c>
      <c r="AB24" s="492"/>
    </row>
    <row r="25" spans="2:28" x14ac:dyDescent="0.15">
      <c r="B25" s="508"/>
      <c r="C25" s="412"/>
      <c r="D25" s="412"/>
      <c r="E25" s="412"/>
      <c r="F25" s="412"/>
      <c r="G25" s="412"/>
      <c r="H25" s="412"/>
      <c r="I25" s="412"/>
      <c r="J25" s="412"/>
      <c r="K25" s="412"/>
      <c r="L25" s="412"/>
      <c r="M25" s="412"/>
      <c r="N25" s="412"/>
      <c r="O25" s="412"/>
      <c r="P25" s="412"/>
      <c r="Q25" s="412"/>
      <c r="R25" s="412"/>
      <c r="S25" s="412"/>
      <c r="T25" s="412"/>
      <c r="U25" s="412"/>
      <c r="V25" s="412"/>
      <c r="W25" s="412"/>
      <c r="X25" s="407"/>
      <c r="Y25" s="408"/>
      <c r="Z25" s="408"/>
      <c r="AA25" s="408"/>
      <c r="AB25" s="409"/>
    </row>
    <row r="26" spans="2:28" ht="6" customHeight="1" x14ac:dyDescent="0.15"/>
    <row r="27" spans="2:28" ht="56.25" customHeight="1" x14ac:dyDescent="0.15">
      <c r="B27" s="485" t="s">
        <v>489</v>
      </c>
      <c r="C27" s="1004" t="s">
        <v>548</v>
      </c>
      <c r="D27" s="1004"/>
      <c r="E27" s="1004"/>
      <c r="F27" s="1004"/>
      <c r="G27" s="1004"/>
      <c r="H27" s="1004"/>
      <c r="I27" s="1004"/>
      <c r="J27" s="1004"/>
      <c r="K27" s="1004"/>
      <c r="L27" s="1004"/>
      <c r="M27" s="1004"/>
      <c r="N27" s="1004"/>
      <c r="O27" s="1004"/>
      <c r="P27" s="1004"/>
      <c r="Q27" s="1004"/>
      <c r="R27" s="1004"/>
      <c r="S27" s="1004"/>
      <c r="T27" s="1004"/>
      <c r="U27" s="1004"/>
      <c r="V27" s="1004"/>
      <c r="W27" s="1004"/>
    </row>
    <row r="28" spans="2:28" x14ac:dyDescent="0.15">
      <c r="B28" s="490" t="s">
        <v>549</v>
      </c>
    </row>
    <row r="29" spans="2:28" ht="4.5" customHeight="1" x14ac:dyDescent="0.15"/>
    <row r="30" spans="2:28" x14ac:dyDescent="0.15">
      <c r="B30" s="490" t="s">
        <v>534</v>
      </c>
    </row>
    <row r="113" spans="3:7" x14ac:dyDescent="0.15">
      <c r="C113" s="412"/>
      <c r="D113" s="412"/>
      <c r="E113" s="412"/>
      <c r="F113" s="412"/>
      <c r="G113" s="412"/>
    </row>
    <row r="114" spans="3:7" x14ac:dyDescent="0.15">
      <c r="C114" s="506"/>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view="pageBreakPreview" zoomScaleNormal="100" zoomScaleSheetLayoutView="100" workbookViewId="0">
      <selection activeCell="AA21" sqref="AA21:AF21"/>
    </sheetView>
  </sheetViews>
  <sheetFormatPr defaultRowHeight="13.5" x14ac:dyDescent="0.15"/>
  <cols>
    <col min="1" max="1" width="2.125" style="340" customWidth="1"/>
    <col min="2" max="11" width="3.625" style="340" customWidth="1"/>
    <col min="12" max="12" width="5.625" style="340" customWidth="1"/>
    <col min="13" max="18" width="3.625" style="340" customWidth="1"/>
    <col min="19" max="19" width="5.625" style="340" customWidth="1"/>
    <col min="20" max="25" width="3.625" style="340" customWidth="1"/>
    <col min="26" max="26" width="5.625" style="340" customWidth="1"/>
    <col min="27" max="32" width="3.625" style="340" customWidth="1"/>
    <col min="33" max="33" width="5.625" style="340" customWidth="1"/>
    <col min="34" max="34" width="4" style="340" customWidth="1"/>
    <col min="35" max="35" width="2.125" style="340" customWidth="1"/>
    <col min="36" max="37" width="5.625" style="340" customWidth="1"/>
    <col min="38" max="16384" width="9" style="340"/>
  </cols>
  <sheetData>
    <row r="1" spans="2:34" x14ac:dyDescent="0.15">
      <c r="B1" s="340" t="s">
        <v>550</v>
      </c>
      <c r="M1" s="341"/>
      <c r="N1" s="342"/>
      <c r="O1" s="342"/>
      <c r="P1" s="342"/>
      <c r="T1" s="342"/>
      <c r="U1" s="342"/>
      <c r="V1" s="342"/>
      <c r="W1" s="342"/>
      <c r="X1" s="342"/>
      <c r="Y1" s="342"/>
      <c r="AB1" s="341" t="s">
        <v>551</v>
      </c>
      <c r="AC1" s="381"/>
      <c r="AD1" s="342" t="s">
        <v>552</v>
      </c>
      <c r="AE1" s="381"/>
      <c r="AF1" s="342" t="s">
        <v>553</v>
      </c>
      <c r="AG1" s="381"/>
      <c r="AH1" s="342" t="s">
        <v>554</v>
      </c>
    </row>
    <row r="2" spans="2:34" ht="5.0999999999999996" customHeight="1" x14ac:dyDescent="0.15">
      <c r="M2" s="341"/>
      <c r="N2" s="342"/>
      <c r="O2" s="342"/>
      <c r="P2" s="342"/>
      <c r="Q2" s="341"/>
      <c r="R2" s="342"/>
      <c r="S2" s="342"/>
      <c r="T2" s="342"/>
      <c r="U2" s="342"/>
      <c r="V2" s="342"/>
      <c r="W2" s="342"/>
      <c r="X2" s="342"/>
      <c r="Y2" s="342"/>
      <c r="Z2" s="342"/>
      <c r="AA2" s="342"/>
      <c r="AB2" s="342"/>
      <c r="AC2" s="342"/>
      <c r="AD2" s="342"/>
      <c r="AE2" s="342"/>
      <c r="AF2" s="342"/>
      <c r="AG2" s="342"/>
      <c r="AH2" s="342"/>
    </row>
    <row r="3" spans="2:34" ht="27" customHeight="1" x14ac:dyDescent="0.15">
      <c r="B3" s="1009" t="s">
        <v>555</v>
      </c>
      <c r="C3" s="1009"/>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row>
    <row r="4" spans="2:34" ht="5.0999999999999996" customHeight="1" x14ac:dyDescent="0.15">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row>
    <row r="5" spans="2:34" x14ac:dyDescent="0.15">
      <c r="B5" s="342"/>
      <c r="C5" s="342"/>
      <c r="D5" s="342"/>
      <c r="E5" s="342"/>
      <c r="F5" s="342"/>
      <c r="G5" s="342"/>
      <c r="H5" s="342"/>
      <c r="I5" s="342"/>
      <c r="J5" s="342"/>
      <c r="K5" s="342"/>
      <c r="L5" s="342"/>
      <c r="M5" s="342"/>
      <c r="N5" s="342"/>
      <c r="O5" s="342"/>
      <c r="P5" s="341" t="s">
        <v>556</v>
      </c>
      <c r="Q5" s="1010"/>
      <c r="R5" s="1010"/>
      <c r="S5" s="1010"/>
      <c r="T5" s="1010"/>
      <c r="U5" s="1010"/>
      <c r="V5" s="1010"/>
      <c r="W5" s="1010"/>
      <c r="X5" s="1010"/>
      <c r="Y5" s="1010"/>
      <c r="Z5" s="1010"/>
      <c r="AA5" s="1010"/>
      <c r="AB5" s="1010"/>
      <c r="AC5" s="1010"/>
      <c r="AD5" s="1010"/>
      <c r="AE5" s="1010"/>
      <c r="AF5" s="1010"/>
      <c r="AG5" s="1010"/>
      <c r="AH5" s="1010"/>
    </row>
    <row r="6" spans="2:34" x14ac:dyDescent="0.15">
      <c r="B6" s="342"/>
      <c r="C6" s="342"/>
      <c r="D6" s="342"/>
      <c r="E6" s="342"/>
      <c r="F6" s="342"/>
      <c r="G6" s="342"/>
      <c r="H6" s="342"/>
      <c r="I6" s="342"/>
      <c r="J6" s="342"/>
      <c r="K6" s="342"/>
      <c r="L6" s="342"/>
      <c r="M6" s="342"/>
      <c r="N6" s="342"/>
      <c r="O6" s="342"/>
      <c r="P6" s="341" t="s">
        <v>557</v>
      </c>
      <c r="Q6" s="1011"/>
      <c r="R6" s="1011"/>
      <c r="S6" s="1011"/>
      <c r="T6" s="1011"/>
      <c r="U6" s="1011"/>
      <c r="V6" s="1011"/>
      <c r="W6" s="1011"/>
      <c r="X6" s="1011"/>
      <c r="Y6" s="1011"/>
      <c r="Z6" s="1011"/>
      <c r="AA6" s="1011"/>
      <c r="AB6" s="1011"/>
      <c r="AC6" s="1011"/>
      <c r="AD6" s="1011"/>
      <c r="AE6" s="1011"/>
      <c r="AF6" s="1011"/>
      <c r="AG6" s="1011"/>
      <c r="AH6" s="1011"/>
    </row>
    <row r="7" spans="2:34" ht="10.5" customHeight="1" x14ac:dyDescent="0.15">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row>
    <row r="8" spans="2:34" x14ac:dyDescent="0.15">
      <c r="B8" s="340" t="s">
        <v>558</v>
      </c>
    </row>
    <row r="9" spans="2:34" x14ac:dyDescent="0.15">
      <c r="C9" s="381" t="s">
        <v>0</v>
      </c>
      <c r="D9" s="340" t="s">
        <v>559</v>
      </c>
      <c r="J9" s="381" t="s">
        <v>0</v>
      </c>
      <c r="K9" s="340" t="s">
        <v>560</v>
      </c>
    </row>
    <row r="10" spans="2:34" ht="10.5" customHeight="1" x14ac:dyDescent="0.15"/>
    <row r="11" spans="2:34" x14ac:dyDescent="0.15">
      <c r="B11" s="340" t="s">
        <v>561</v>
      </c>
    </row>
    <row r="12" spans="2:34" x14ac:dyDescent="0.15">
      <c r="C12" s="381" t="s">
        <v>0</v>
      </c>
      <c r="D12" s="340" t="s">
        <v>562</v>
      </c>
    </row>
    <row r="13" spans="2:34" x14ac:dyDescent="0.15">
      <c r="C13" s="381" t="s">
        <v>0</v>
      </c>
      <c r="D13" s="340" t="s">
        <v>563</v>
      </c>
    </row>
    <row r="14" spans="2:34" ht="10.5" customHeight="1" x14ac:dyDescent="0.15"/>
    <row r="15" spans="2:34" x14ac:dyDescent="0.15">
      <c r="B15" s="340" t="s">
        <v>564</v>
      </c>
    </row>
    <row r="16" spans="2:34" ht="60" customHeight="1" x14ac:dyDescent="0.15">
      <c r="B16" s="1012"/>
      <c r="C16" s="1013"/>
      <c r="D16" s="1013"/>
      <c r="E16" s="1014"/>
      <c r="F16" s="1015" t="s">
        <v>565</v>
      </c>
      <c r="G16" s="1016"/>
      <c r="H16" s="1016"/>
      <c r="I16" s="1016"/>
      <c r="J16" s="1016"/>
      <c r="K16" s="1016"/>
      <c r="L16" s="1017"/>
      <c r="M16" s="1015" t="s">
        <v>566</v>
      </c>
      <c r="N16" s="1016"/>
      <c r="O16" s="1016"/>
      <c r="P16" s="1016"/>
      <c r="Q16" s="1016"/>
      <c r="R16" s="1016"/>
      <c r="S16" s="1017"/>
      <c r="T16" s="1015" t="s">
        <v>567</v>
      </c>
      <c r="U16" s="1016"/>
      <c r="V16" s="1016"/>
      <c r="W16" s="1016"/>
      <c r="X16" s="1016"/>
      <c r="Y16" s="1016"/>
      <c r="Z16" s="1017"/>
      <c r="AA16" s="1015" t="s">
        <v>568</v>
      </c>
      <c r="AB16" s="1016"/>
      <c r="AC16" s="1016"/>
      <c r="AD16" s="1016"/>
      <c r="AE16" s="1016"/>
      <c r="AF16" s="1016"/>
      <c r="AG16" s="1017"/>
    </row>
    <row r="17" spans="2:33" x14ac:dyDescent="0.15">
      <c r="B17" s="1012">
        <v>4</v>
      </c>
      <c r="C17" s="1013"/>
      <c r="D17" s="1013" t="s">
        <v>553</v>
      </c>
      <c r="E17" s="1014"/>
      <c r="F17" s="1018"/>
      <c r="G17" s="1019"/>
      <c r="H17" s="1019"/>
      <c r="I17" s="1019"/>
      <c r="J17" s="1019"/>
      <c r="K17" s="1019"/>
      <c r="L17" s="499" t="s">
        <v>569</v>
      </c>
      <c r="M17" s="1018"/>
      <c r="N17" s="1019"/>
      <c r="O17" s="1019"/>
      <c r="P17" s="1019"/>
      <c r="Q17" s="1019"/>
      <c r="R17" s="1019"/>
      <c r="S17" s="499" t="s">
        <v>569</v>
      </c>
      <c r="T17" s="1018"/>
      <c r="U17" s="1019"/>
      <c r="V17" s="1019"/>
      <c r="W17" s="1019"/>
      <c r="X17" s="1019"/>
      <c r="Y17" s="1019"/>
      <c r="Z17" s="499" t="s">
        <v>569</v>
      </c>
      <c r="AA17" s="1018"/>
      <c r="AB17" s="1019"/>
      <c r="AC17" s="1019"/>
      <c r="AD17" s="1019"/>
      <c r="AE17" s="1019"/>
      <c r="AF17" s="1019"/>
      <c r="AG17" s="499" t="s">
        <v>569</v>
      </c>
    </row>
    <row r="18" spans="2:33" x14ac:dyDescent="0.15">
      <c r="B18" s="1012">
        <v>5</v>
      </c>
      <c r="C18" s="1013"/>
      <c r="D18" s="1013" t="s">
        <v>553</v>
      </c>
      <c r="E18" s="1014"/>
      <c r="F18" s="1018"/>
      <c r="G18" s="1019"/>
      <c r="H18" s="1019"/>
      <c r="I18" s="1019"/>
      <c r="J18" s="1019"/>
      <c r="K18" s="1019"/>
      <c r="L18" s="499" t="s">
        <v>569</v>
      </c>
      <c r="M18" s="1018"/>
      <c r="N18" s="1019"/>
      <c r="O18" s="1019"/>
      <c r="P18" s="1019"/>
      <c r="Q18" s="1019"/>
      <c r="R18" s="1019"/>
      <c r="S18" s="499" t="s">
        <v>569</v>
      </c>
      <c r="T18" s="1018"/>
      <c r="U18" s="1019"/>
      <c r="V18" s="1019"/>
      <c r="W18" s="1019"/>
      <c r="X18" s="1019"/>
      <c r="Y18" s="1019"/>
      <c r="Z18" s="499" t="s">
        <v>569</v>
      </c>
      <c r="AA18" s="1018"/>
      <c r="AB18" s="1019"/>
      <c r="AC18" s="1019"/>
      <c r="AD18" s="1019"/>
      <c r="AE18" s="1019"/>
      <c r="AF18" s="1019"/>
      <c r="AG18" s="499" t="s">
        <v>569</v>
      </c>
    </row>
    <row r="19" spans="2:33" x14ac:dyDescent="0.15">
      <c r="B19" s="1012">
        <v>6</v>
      </c>
      <c r="C19" s="1013"/>
      <c r="D19" s="1013" t="s">
        <v>553</v>
      </c>
      <c r="E19" s="1014"/>
      <c r="F19" s="1018"/>
      <c r="G19" s="1019"/>
      <c r="H19" s="1019"/>
      <c r="I19" s="1019"/>
      <c r="J19" s="1019"/>
      <c r="K19" s="1019"/>
      <c r="L19" s="499" t="s">
        <v>569</v>
      </c>
      <c r="M19" s="1018"/>
      <c r="N19" s="1019"/>
      <c r="O19" s="1019"/>
      <c r="P19" s="1019"/>
      <c r="Q19" s="1019"/>
      <c r="R19" s="1019"/>
      <c r="S19" s="499" t="s">
        <v>569</v>
      </c>
      <c r="T19" s="1018"/>
      <c r="U19" s="1019"/>
      <c r="V19" s="1019"/>
      <c r="W19" s="1019"/>
      <c r="X19" s="1019"/>
      <c r="Y19" s="1019"/>
      <c r="Z19" s="499" t="s">
        <v>569</v>
      </c>
      <c r="AA19" s="1018"/>
      <c r="AB19" s="1019"/>
      <c r="AC19" s="1019"/>
      <c r="AD19" s="1019"/>
      <c r="AE19" s="1019"/>
      <c r="AF19" s="1019"/>
      <c r="AG19" s="499" t="s">
        <v>569</v>
      </c>
    </row>
    <row r="20" spans="2:33" x14ac:dyDescent="0.15">
      <c r="B20" s="1012">
        <v>7</v>
      </c>
      <c r="C20" s="1013"/>
      <c r="D20" s="1013" t="s">
        <v>553</v>
      </c>
      <c r="E20" s="1014"/>
      <c r="F20" s="1018"/>
      <c r="G20" s="1019"/>
      <c r="H20" s="1019"/>
      <c r="I20" s="1019"/>
      <c r="J20" s="1019"/>
      <c r="K20" s="1019"/>
      <c r="L20" s="499" t="s">
        <v>569</v>
      </c>
      <c r="M20" s="1018"/>
      <c r="N20" s="1019"/>
      <c r="O20" s="1019"/>
      <c r="P20" s="1019"/>
      <c r="Q20" s="1019"/>
      <c r="R20" s="1019"/>
      <c r="S20" s="499" t="s">
        <v>569</v>
      </c>
      <c r="T20" s="1018"/>
      <c r="U20" s="1019"/>
      <c r="V20" s="1019"/>
      <c r="W20" s="1019"/>
      <c r="X20" s="1019"/>
      <c r="Y20" s="1019"/>
      <c r="Z20" s="499" t="s">
        <v>569</v>
      </c>
      <c r="AA20" s="1018"/>
      <c r="AB20" s="1019"/>
      <c r="AC20" s="1019"/>
      <c r="AD20" s="1019"/>
      <c r="AE20" s="1019"/>
      <c r="AF20" s="1019"/>
      <c r="AG20" s="499" t="s">
        <v>569</v>
      </c>
    </row>
    <row r="21" spans="2:33" ht="13.5" customHeight="1" x14ac:dyDescent="0.15">
      <c r="B21" s="1012">
        <v>8</v>
      </c>
      <c r="C21" s="1013"/>
      <c r="D21" s="1013" t="s">
        <v>553</v>
      </c>
      <c r="E21" s="1014"/>
      <c r="F21" s="1018"/>
      <c r="G21" s="1019"/>
      <c r="H21" s="1019"/>
      <c r="I21" s="1019"/>
      <c r="J21" s="1019"/>
      <c r="K21" s="1019"/>
      <c r="L21" s="499" t="s">
        <v>569</v>
      </c>
      <c r="M21" s="1018"/>
      <c r="N21" s="1019"/>
      <c r="O21" s="1019"/>
      <c r="P21" s="1019"/>
      <c r="Q21" s="1019"/>
      <c r="R21" s="1019"/>
      <c r="S21" s="499" t="s">
        <v>569</v>
      </c>
      <c r="T21" s="1018"/>
      <c r="U21" s="1019"/>
      <c r="V21" s="1019"/>
      <c r="W21" s="1019"/>
      <c r="X21" s="1019"/>
      <c r="Y21" s="1019"/>
      <c r="Z21" s="499" t="s">
        <v>569</v>
      </c>
      <c r="AA21" s="1018"/>
      <c r="AB21" s="1019"/>
      <c r="AC21" s="1019"/>
      <c r="AD21" s="1019"/>
      <c r="AE21" s="1019"/>
      <c r="AF21" s="1019"/>
      <c r="AG21" s="499" t="s">
        <v>569</v>
      </c>
    </row>
    <row r="22" spans="2:33" x14ac:dyDescent="0.15">
      <c r="B22" s="1012">
        <v>9</v>
      </c>
      <c r="C22" s="1013"/>
      <c r="D22" s="1013" t="s">
        <v>553</v>
      </c>
      <c r="E22" s="1014"/>
      <c r="F22" s="1018"/>
      <c r="G22" s="1019"/>
      <c r="H22" s="1019"/>
      <c r="I22" s="1019"/>
      <c r="J22" s="1019"/>
      <c r="K22" s="1019"/>
      <c r="L22" s="499" t="s">
        <v>569</v>
      </c>
      <c r="M22" s="1018"/>
      <c r="N22" s="1019"/>
      <c r="O22" s="1019"/>
      <c r="P22" s="1019"/>
      <c r="Q22" s="1019"/>
      <c r="R22" s="1019"/>
      <c r="S22" s="499" t="s">
        <v>569</v>
      </c>
      <c r="T22" s="1018"/>
      <c r="U22" s="1019"/>
      <c r="V22" s="1019"/>
      <c r="W22" s="1019"/>
      <c r="X22" s="1019"/>
      <c r="Y22" s="1019"/>
      <c r="Z22" s="499" t="s">
        <v>569</v>
      </c>
      <c r="AA22" s="1018"/>
      <c r="AB22" s="1019"/>
      <c r="AC22" s="1019"/>
      <c r="AD22" s="1019"/>
      <c r="AE22" s="1019"/>
      <c r="AF22" s="1019"/>
      <c r="AG22" s="499" t="s">
        <v>569</v>
      </c>
    </row>
    <row r="23" spans="2:33" ht="13.5" customHeight="1" x14ac:dyDescent="0.15">
      <c r="B23" s="1012">
        <v>10</v>
      </c>
      <c r="C23" s="1013"/>
      <c r="D23" s="1013" t="s">
        <v>553</v>
      </c>
      <c r="E23" s="1014"/>
      <c r="F23" s="1018"/>
      <c r="G23" s="1019"/>
      <c r="H23" s="1019"/>
      <c r="I23" s="1019"/>
      <c r="J23" s="1019"/>
      <c r="K23" s="1019"/>
      <c r="L23" s="499" t="s">
        <v>569</v>
      </c>
      <c r="M23" s="1018"/>
      <c r="N23" s="1019"/>
      <c r="O23" s="1019"/>
      <c r="P23" s="1019"/>
      <c r="Q23" s="1019"/>
      <c r="R23" s="1019"/>
      <c r="S23" s="499" t="s">
        <v>569</v>
      </c>
      <c r="T23" s="1018"/>
      <c r="U23" s="1019"/>
      <c r="V23" s="1019"/>
      <c r="W23" s="1019"/>
      <c r="X23" s="1019"/>
      <c r="Y23" s="1019"/>
      <c r="Z23" s="499" t="s">
        <v>569</v>
      </c>
      <c r="AA23" s="1018"/>
      <c r="AB23" s="1019"/>
      <c r="AC23" s="1019"/>
      <c r="AD23" s="1019"/>
      <c r="AE23" s="1019"/>
      <c r="AF23" s="1019"/>
      <c r="AG23" s="499" t="s">
        <v>569</v>
      </c>
    </row>
    <row r="24" spans="2:33" ht="13.5" customHeight="1" x14ac:dyDescent="0.15">
      <c r="B24" s="1012">
        <v>11</v>
      </c>
      <c r="C24" s="1013"/>
      <c r="D24" s="1013" t="s">
        <v>553</v>
      </c>
      <c r="E24" s="1014"/>
      <c r="F24" s="1018"/>
      <c r="G24" s="1019"/>
      <c r="H24" s="1019"/>
      <c r="I24" s="1019"/>
      <c r="J24" s="1019"/>
      <c r="K24" s="1019"/>
      <c r="L24" s="499" t="s">
        <v>569</v>
      </c>
      <c r="M24" s="1018"/>
      <c r="N24" s="1019"/>
      <c r="O24" s="1019"/>
      <c r="P24" s="1019"/>
      <c r="Q24" s="1019"/>
      <c r="R24" s="1019"/>
      <c r="S24" s="499" t="s">
        <v>569</v>
      </c>
      <c r="T24" s="1018"/>
      <c r="U24" s="1019"/>
      <c r="V24" s="1019"/>
      <c r="W24" s="1019"/>
      <c r="X24" s="1019"/>
      <c r="Y24" s="1019"/>
      <c r="Z24" s="499" t="s">
        <v>569</v>
      </c>
      <c r="AA24" s="1018"/>
      <c r="AB24" s="1019"/>
      <c r="AC24" s="1019"/>
      <c r="AD24" s="1019"/>
      <c r="AE24" s="1019"/>
      <c r="AF24" s="1019"/>
      <c r="AG24" s="499" t="s">
        <v>569</v>
      </c>
    </row>
    <row r="25" spans="2:33" ht="13.5" customHeight="1" x14ac:dyDescent="0.15">
      <c r="B25" s="1012">
        <v>12</v>
      </c>
      <c r="C25" s="1013"/>
      <c r="D25" s="1013" t="s">
        <v>553</v>
      </c>
      <c r="E25" s="1014"/>
      <c r="F25" s="1018"/>
      <c r="G25" s="1019"/>
      <c r="H25" s="1019"/>
      <c r="I25" s="1019"/>
      <c r="J25" s="1019"/>
      <c r="K25" s="1019"/>
      <c r="L25" s="499" t="s">
        <v>569</v>
      </c>
      <c r="M25" s="1018"/>
      <c r="N25" s="1019"/>
      <c r="O25" s="1019"/>
      <c r="P25" s="1019"/>
      <c r="Q25" s="1019"/>
      <c r="R25" s="1019"/>
      <c r="S25" s="499" t="s">
        <v>569</v>
      </c>
      <c r="T25" s="1018"/>
      <c r="U25" s="1019"/>
      <c r="V25" s="1019"/>
      <c r="W25" s="1019"/>
      <c r="X25" s="1019"/>
      <c r="Y25" s="1019"/>
      <c r="Z25" s="499" t="s">
        <v>569</v>
      </c>
      <c r="AA25" s="1018"/>
      <c r="AB25" s="1019"/>
      <c r="AC25" s="1019"/>
      <c r="AD25" s="1019"/>
      <c r="AE25" s="1019"/>
      <c r="AF25" s="1019"/>
      <c r="AG25" s="499" t="s">
        <v>569</v>
      </c>
    </row>
    <row r="26" spans="2:33" ht="13.5" customHeight="1" x14ac:dyDescent="0.15">
      <c r="B26" s="1012">
        <v>1</v>
      </c>
      <c r="C26" s="1013"/>
      <c r="D26" s="1013" t="s">
        <v>553</v>
      </c>
      <c r="E26" s="1014"/>
      <c r="F26" s="1018"/>
      <c r="G26" s="1019"/>
      <c r="H26" s="1019"/>
      <c r="I26" s="1019"/>
      <c r="J26" s="1019"/>
      <c r="K26" s="1019"/>
      <c r="L26" s="499" t="s">
        <v>569</v>
      </c>
      <c r="M26" s="1018"/>
      <c r="N26" s="1019"/>
      <c r="O26" s="1019"/>
      <c r="P26" s="1019"/>
      <c r="Q26" s="1019"/>
      <c r="R26" s="1019"/>
      <c r="S26" s="499" t="s">
        <v>569</v>
      </c>
      <c r="T26" s="1018"/>
      <c r="U26" s="1019"/>
      <c r="V26" s="1019"/>
      <c r="W26" s="1019"/>
      <c r="X26" s="1019"/>
      <c r="Y26" s="1019"/>
      <c r="Z26" s="499" t="s">
        <v>569</v>
      </c>
      <c r="AA26" s="1018"/>
      <c r="AB26" s="1019"/>
      <c r="AC26" s="1019"/>
      <c r="AD26" s="1019"/>
      <c r="AE26" s="1019"/>
      <c r="AF26" s="1019"/>
      <c r="AG26" s="499" t="s">
        <v>569</v>
      </c>
    </row>
    <row r="27" spans="2:33" x14ac:dyDescent="0.15">
      <c r="B27" s="1012">
        <v>2</v>
      </c>
      <c r="C27" s="1013"/>
      <c r="D27" s="1013" t="s">
        <v>553</v>
      </c>
      <c r="E27" s="1014"/>
      <c r="F27" s="1018"/>
      <c r="G27" s="1019"/>
      <c r="H27" s="1019"/>
      <c r="I27" s="1019"/>
      <c r="J27" s="1019"/>
      <c r="K27" s="1019"/>
      <c r="L27" s="499" t="s">
        <v>569</v>
      </c>
      <c r="M27" s="1018"/>
      <c r="N27" s="1019"/>
      <c r="O27" s="1019"/>
      <c r="P27" s="1019"/>
      <c r="Q27" s="1019"/>
      <c r="R27" s="1019"/>
      <c r="S27" s="499" t="s">
        <v>569</v>
      </c>
      <c r="T27" s="1018"/>
      <c r="U27" s="1019"/>
      <c r="V27" s="1019"/>
      <c r="W27" s="1019"/>
      <c r="X27" s="1019"/>
      <c r="Y27" s="1019"/>
      <c r="Z27" s="499" t="s">
        <v>569</v>
      </c>
      <c r="AA27" s="1018"/>
      <c r="AB27" s="1019"/>
      <c r="AC27" s="1019"/>
      <c r="AD27" s="1019"/>
      <c r="AE27" s="1019"/>
      <c r="AF27" s="1019"/>
      <c r="AG27" s="499" t="s">
        <v>569</v>
      </c>
    </row>
    <row r="28" spans="2:33" x14ac:dyDescent="0.15">
      <c r="B28" s="1012" t="s">
        <v>570</v>
      </c>
      <c r="C28" s="1013"/>
      <c r="D28" s="1013"/>
      <c r="E28" s="1014"/>
      <c r="F28" s="1012" t="str">
        <f>IF(SUM(F17:K27)=0,"",SUM(F17:K27))</f>
        <v/>
      </c>
      <c r="G28" s="1013"/>
      <c r="H28" s="1013"/>
      <c r="I28" s="1013"/>
      <c r="J28" s="1013"/>
      <c r="K28" s="1013"/>
      <c r="L28" s="499" t="s">
        <v>569</v>
      </c>
      <c r="M28" s="1012" t="str">
        <f>IF(SUM(M17:R27)=0,"",SUM(M17:R27))</f>
        <v/>
      </c>
      <c r="N28" s="1013"/>
      <c r="O28" s="1013"/>
      <c r="P28" s="1013"/>
      <c r="Q28" s="1013"/>
      <c r="R28" s="1013"/>
      <c r="S28" s="499" t="s">
        <v>569</v>
      </c>
      <c r="T28" s="1012" t="str">
        <f>IF(SUM(T17:Y27)=0,"",SUM(T17:Y27))</f>
        <v/>
      </c>
      <c r="U28" s="1013"/>
      <c r="V28" s="1013"/>
      <c r="W28" s="1013"/>
      <c r="X28" s="1013"/>
      <c r="Y28" s="1013"/>
      <c r="Z28" s="499" t="s">
        <v>569</v>
      </c>
      <c r="AA28" s="1012" t="str">
        <f>IF(SUM(AA17:AF27)=0,"",SUM(AA17:AF27))</f>
        <v/>
      </c>
      <c r="AB28" s="1013"/>
      <c r="AC28" s="1013"/>
      <c r="AD28" s="1013"/>
      <c r="AE28" s="1013"/>
      <c r="AF28" s="1013"/>
      <c r="AG28" s="499" t="s">
        <v>569</v>
      </c>
    </row>
    <row r="30" spans="2:33" ht="13.5" customHeight="1" x14ac:dyDescent="0.15">
      <c r="B30" s="1020" t="s">
        <v>571</v>
      </c>
      <c r="C30" s="1021"/>
      <c r="D30" s="1021"/>
      <c r="E30" s="1022"/>
      <c r="F30" s="1026" t="str">
        <f>IF(SUM(M28,T28,AA28)=0,"",SUM(M28,T28,AA28))</f>
        <v/>
      </c>
      <c r="G30" s="1027"/>
      <c r="H30" s="1027"/>
      <c r="I30" s="1027"/>
      <c r="J30" s="1027"/>
      <c r="K30" s="1028"/>
      <c r="L30" s="1032" t="s">
        <v>569</v>
      </c>
    </row>
    <row r="31" spans="2:33" ht="19.5" customHeight="1" x14ac:dyDescent="0.15">
      <c r="B31" s="1023"/>
      <c r="C31" s="1024"/>
      <c r="D31" s="1024"/>
      <c r="E31" s="1025"/>
      <c r="F31" s="1029"/>
      <c r="G31" s="1030"/>
      <c r="H31" s="1030"/>
      <c r="I31" s="1030"/>
      <c r="J31" s="1030"/>
      <c r="K31" s="1031"/>
      <c r="L31" s="1032"/>
    </row>
    <row r="32" spans="2:33" ht="9" customHeight="1" x14ac:dyDescent="0.15">
      <c r="B32" s="343"/>
      <c r="C32" s="343"/>
      <c r="D32" s="343"/>
      <c r="E32" s="343"/>
      <c r="F32" s="344"/>
      <c r="G32" s="344"/>
      <c r="H32" s="344"/>
      <c r="I32" s="344"/>
      <c r="J32" s="344"/>
      <c r="K32" s="344"/>
      <c r="L32" s="342"/>
    </row>
    <row r="33" spans="1:33" ht="19.5" customHeight="1" x14ac:dyDescent="0.15">
      <c r="B33" s="1033" t="s">
        <v>572</v>
      </c>
      <c r="C33" s="1034"/>
      <c r="D33" s="1034"/>
      <c r="E33" s="1035"/>
      <c r="F33" s="1039" t="str">
        <f>IF(F28="","",ROUNDDOWN(F28/F30,3))</f>
        <v/>
      </c>
      <c r="G33" s="1040"/>
      <c r="H33" s="1040"/>
      <c r="I33" s="1040"/>
      <c r="J33" s="1040"/>
      <c r="K33" s="1041"/>
      <c r="L33" s="1032" t="s">
        <v>62</v>
      </c>
    </row>
    <row r="34" spans="1:33" ht="19.5" customHeight="1" x14ac:dyDescent="0.15">
      <c r="B34" s="1036"/>
      <c r="C34" s="1037"/>
      <c r="D34" s="1037"/>
      <c r="E34" s="1038"/>
      <c r="F34" s="1042"/>
      <c r="G34" s="1043"/>
      <c r="H34" s="1043"/>
      <c r="I34" s="1043"/>
      <c r="J34" s="1043"/>
      <c r="K34" s="1044"/>
      <c r="L34" s="1032"/>
    </row>
    <row r="35" spans="1:33" ht="19.5" customHeight="1" x14ac:dyDescent="0.15">
      <c r="B35" s="345"/>
      <c r="C35" s="345"/>
      <c r="D35" s="345"/>
      <c r="E35" s="346"/>
      <c r="F35" s="347"/>
      <c r="G35" s="347"/>
      <c r="H35" s="347"/>
      <c r="I35" s="348"/>
      <c r="J35" s="348"/>
      <c r="K35" s="348"/>
      <c r="L35" s="342"/>
    </row>
    <row r="36" spans="1:33" x14ac:dyDescent="0.15">
      <c r="B36" s="340" t="s">
        <v>573</v>
      </c>
    </row>
    <row r="37" spans="1:33" ht="60" customHeight="1" x14ac:dyDescent="0.15">
      <c r="B37" s="1012"/>
      <c r="C37" s="1013"/>
      <c r="D37" s="1013"/>
      <c r="E37" s="1014"/>
      <c r="F37" s="1015" t="s">
        <v>565</v>
      </c>
      <c r="G37" s="1016"/>
      <c r="H37" s="1016"/>
      <c r="I37" s="1016"/>
      <c r="J37" s="1016"/>
      <c r="K37" s="1016"/>
      <c r="L37" s="1017"/>
      <c r="M37" s="1015" t="s">
        <v>566</v>
      </c>
      <c r="N37" s="1016"/>
      <c r="O37" s="1016"/>
      <c r="P37" s="1016"/>
      <c r="Q37" s="1016"/>
      <c r="R37" s="1016"/>
      <c r="S37" s="1017"/>
      <c r="T37" s="1015" t="s">
        <v>567</v>
      </c>
      <c r="U37" s="1016"/>
      <c r="V37" s="1016"/>
      <c r="W37" s="1016"/>
      <c r="X37" s="1016"/>
      <c r="Y37" s="1016"/>
      <c r="Z37" s="1017"/>
      <c r="AA37" s="1015" t="s">
        <v>568</v>
      </c>
      <c r="AB37" s="1016"/>
      <c r="AC37" s="1016"/>
      <c r="AD37" s="1016"/>
      <c r="AE37" s="1016"/>
      <c r="AF37" s="1016"/>
      <c r="AG37" s="1017"/>
    </row>
    <row r="38" spans="1:33" ht="13.5" customHeight="1" x14ac:dyDescent="0.15">
      <c r="B38" s="1018"/>
      <c r="C38" s="1019"/>
      <c r="D38" s="1019"/>
      <c r="E38" s="349" t="s">
        <v>553</v>
      </c>
      <c r="F38" s="1018"/>
      <c r="G38" s="1019"/>
      <c r="H38" s="1019"/>
      <c r="I38" s="1019"/>
      <c r="J38" s="1019"/>
      <c r="K38" s="1019"/>
      <c r="L38" s="499" t="s">
        <v>569</v>
      </c>
      <c r="M38" s="1018"/>
      <c r="N38" s="1019"/>
      <c r="O38" s="1019"/>
      <c r="P38" s="1019"/>
      <c r="Q38" s="1019"/>
      <c r="R38" s="1019"/>
      <c r="S38" s="499" t="s">
        <v>569</v>
      </c>
      <c r="T38" s="1018"/>
      <c r="U38" s="1019"/>
      <c r="V38" s="1019"/>
      <c r="W38" s="1019"/>
      <c r="X38" s="1019"/>
      <c r="Y38" s="1019"/>
      <c r="Z38" s="499" t="s">
        <v>569</v>
      </c>
      <c r="AA38" s="1018"/>
      <c r="AB38" s="1019"/>
      <c r="AC38" s="1019"/>
      <c r="AD38" s="1019"/>
      <c r="AE38" s="1019"/>
      <c r="AF38" s="1019"/>
      <c r="AG38" s="499" t="s">
        <v>569</v>
      </c>
    </row>
    <row r="39" spans="1:33" x14ac:dyDescent="0.15">
      <c r="A39" s="591"/>
      <c r="B39" s="1029"/>
      <c r="C39" s="1019"/>
      <c r="D39" s="1030"/>
      <c r="E39" s="592" t="s">
        <v>553</v>
      </c>
      <c r="F39" s="1029"/>
      <c r="G39" s="1030"/>
      <c r="H39" s="1030"/>
      <c r="I39" s="1030"/>
      <c r="J39" s="1030"/>
      <c r="K39" s="1030"/>
      <c r="L39" s="593" t="s">
        <v>569</v>
      </c>
      <c r="M39" s="1029"/>
      <c r="N39" s="1030"/>
      <c r="O39" s="1030"/>
      <c r="P39" s="1030"/>
      <c r="Q39" s="1030"/>
      <c r="R39" s="1030"/>
      <c r="S39" s="593" t="s">
        <v>569</v>
      </c>
      <c r="T39" s="1029"/>
      <c r="U39" s="1030"/>
      <c r="V39" s="1030"/>
      <c r="W39" s="1030"/>
      <c r="X39" s="1030"/>
      <c r="Y39" s="1030"/>
      <c r="Z39" s="593" t="s">
        <v>569</v>
      </c>
      <c r="AA39" s="1029"/>
      <c r="AB39" s="1030"/>
      <c r="AC39" s="1030"/>
      <c r="AD39" s="1030"/>
      <c r="AE39" s="1030"/>
      <c r="AF39" s="1030"/>
      <c r="AG39" s="499" t="s">
        <v>569</v>
      </c>
    </row>
    <row r="40" spans="1:33" x14ac:dyDescent="0.15">
      <c r="B40" s="1018"/>
      <c r="C40" s="1019"/>
      <c r="D40" s="1019"/>
      <c r="E40" s="349" t="s">
        <v>574</v>
      </c>
      <c r="F40" s="1018"/>
      <c r="G40" s="1019"/>
      <c r="H40" s="1019"/>
      <c r="I40" s="1019"/>
      <c r="J40" s="1019"/>
      <c r="K40" s="1019"/>
      <c r="L40" s="499" t="s">
        <v>569</v>
      </c>
      <c r="M40" s="1018"/>
      <c r="N40" s="1019"/>
      <c r="O40" s="1019"/>
      <c r="P40" s="1019"/>
      <c r="Q40" s="1019"/>
      <c r="R40" s="1019"/>
      <c r="S40" s="499" t="s">
        <v>569</v>
      </c>
      <c r="T40" s="1018"/>
      <c r="U40" s="1019"/>
      <c r="V40" s="1019"/>
      <c r="W40" s="1019"/>
      <c r="X40" s="1019"/>
      <c r="Y40" s="1019"/>
      <c r="Z40" s="499" t="s">
        <v>569</v>
      </c>
      <c r="AA40" s="1018"/>
      <c r="AB40" s="1019"/>
      <c r="AC40" s="1019"/>
      <c r="AD40" s="1019"/>
      <c r="AE40" s="1019"/>
      <c r="AF40" s="1019"/>
      <c r="AG40" s="499" t="s">
        <v>569</v>
      </c>
    </row>
    <row r="41" spans="1:33" x14ac:dyDescent="0.15">
      <c r="B41" s="1012" t="s">
        <v>570</v>
      </c>
      <c r="C41" s="1013"/>
      <c r="D41" s="1013"/>
      <c r="E41" s="1014"/>
      <c r="F41" s="1012" t="str">
        <f>IF(SUM(F38:K40)=0,"",SUM(F38:K40))</f>
        <v/>
      </c>
      <c r="G41" s="1013"/>
      <c r="H41" s="1013"/>
      <c r="I41" s="1013"/>
      <c r="J41" s="1013"/>
      <c r="K41" s="1013"/>
      <c r="L41" s="499" t="s">
        <v>569</v>
      </c>
      <c r="M41" s="1012" t="str">
        <f>IF(SUM(M38:R40)=0,"",SUM(M38:R40))</f>
        <v/>
      </c>
      <c r="N41" s="1013"/>
      <c r="O41" s="1013"/>
      <c r="P41" s="1013"/>
      <c r="Q41" s="1013"/>
      <c r="R41" s="1013"/>
      <c r="S41" s="499" t="s">
        <v>569</v>
      </c>
      <c r="T41" s="1012" t="str">
        <f>IF(SUM(T38:Y40)=0,"",SUM(T38:Y40))</f>
        <v/>
      </c>
      <c r="U41" s="1013"/>
      <c r="V41" s="1013"/>
      <c r="W41" s="1013"/>
      <c r="X41" s="1013"/>
      <c r="Y41" s="1013"/>
      <c r="Z41" s="499" t="s">
        <v>569</v>
      </c>
      <c r="AA41" s="1012" t="str">
        <f>IF(SUM(AA38:AF40)=0,"",SUM(AA38:AF40))</f>
        <v/>
      </c>
      <c r="AB41" s="1013"/>
      <c r="AC41" s="1013"/>
      <c r="AD41" s="1013"/>
      <c r="AE41" s="1013"/>
      <c r="AF41" s="1013"/>
      <c r="AG41" s="499" t="s">
        <v>569</v>
      </c>
    </row>
    <row r="42" spans="1:33" ht="13.5" customHeight="1" x14ac:dyDescent="0.15">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row>
    <row r="43" spans="1:33" ht="19.5" customHeight="1" x14ac:dyDescent="0.15">
      <c r="B43" s="1020" t="s">
        <v>571</v>
      </c>
      <c r="C43" s="1021"/>
      <c r="D43" s="1021"/>
      <c r="E43" s="1022"/>
      <c r="F43" s="1026" t="str">
        <f>IF(SUM(M41,T41,AA41)=0,"",SUM(M41,T41,AA41))</f>
        <v/>
      </c>
      <c r="G43" s="1027"/>
      <c r="H43" s="1027"/>
      <c r="I43" s="1027"/>
      <c r="J43" s="1027"/>
      <c r="K43" s="1028"/>
      <c r="L43" s="1032" t="s">
        <v>569</v>
      </c>
      <c r="M43" s="342"/>
      <c r="N43" s="342"/>
      <c r="O43" s="342"/>
      <c r="P43" s="342"/>
      <c r="Q43" s="342"/>
      <c r="R43" s="342"/>
      <c r="S43" s="342"/>
      <c r="T43" s="342"/>
      <c r="U43" s="342"/>
      <c r="V43" s="342"/>
      <c r="W43" s="342"/>
      <c r="X43" s="342"/>
      <c r="Y43" s="342"/>
      <c r="Z43" s="342"/>
      <c r="AA43" s="342"/>
      <c r="AB43" s="342"/>
      <c r="AC43" s="342"/>
      <c r="AD43" s="342"/>
      <c r="AE43" s="342"/>
      <c r="AF43" s="342"/>
      <c r="AG43" s="342"/>
    </row>
    <row r="44" spans="1:33" ht="19.5" customHeight="1" x14ac:dyDescent="0.15">
      <c r="B44" s="1023"/>
      <c r="C44" s="1024"/>
      <c r="D44" s="1024"/>
      <c r="E44" s="1025"/>
      <c r="F44" s="1029"/>
      <c r="G44" s="1030"/>
      <c r="H44" s="1030"/>
      <c r="I44" s="1030"/>
      <c r="J44" s="1030"/>
      <c r="K44" s="1031"/>
      <c r="L44" s="1032"/>
      <c r="M44" s="342"/>
      <c r="N44" s="342"/>
      <c r="O44" s="342"/>
      <c r="P44" s="342"/>
      <c r="Q44" s="342"/>
      <c r="R44" s="342"/>
      <c r="S44" s="342"/>
      <c r="T44" s="342"/>
      <c r="U44" s="342"/>
      <c r="V44" s="342"/>
      <c r="W44" s="342"/>
      <c r="X44" s="342"/>
      <c r="Y44" s="342"/>
      <c r="Z44" s="342"/>
      <c r="AA44" s="342"/>
      <c r="AB44" s="342"/>
      <c r="AC44" s="342"/>
      <c r="AD44" s="342"/>
      <c r="AE44" s="342"/>
      <c r="AF44" s="342"/>
      <c r="AG44" s="342"/>
    </row>
    <row r="45" spans="1:33" ht="9" customHeight="1" x14ac:dyDescent="0.15">
      <c r="B45" s="343"/>
      <c r="C45" s="343"/>
      <c r="D45" s="343"/>
      <c r="E45" s="343"/>
      <c r="F45" s="344"/>
      <c r="G45" s="344"/>
      <c r="H45" s="344"/>
      <c r="I45" s="344"/>
      <c r="J45" s="344"/>
      <c r="K45" s="344"/>
      <c r="L45" s="342"/>
      <c r="M45" s="342"/>
      <c r="N45" s="342"/>
      <c r="O45" s="342"/>
      <c r="P45" s="342"/>
      <c r="Q45" s="342"/>
      <c r="R45" s="342"/>
      <c r="S45" s="342"/>
      <c r="T45" s="342"/>
      <c r="U45" s="342"/>
      <c r="V45" s="342"/>
      <c r="W45" s="342"/>
      <c r="X45" s="342"/>
      <c r="Y45" s="342"/>
      <c r="Z45" s="342"/>
      <c r="AA45" s="342"/>
      <c r="AB45" s="342"/>
      <c r="AC45" s="342"/>
      <c r="AD45" s="342"/>
      <c r="AE45" s="342"/>
      <c r="AF45" s="342"/>
      <c r="AG45" s="342"/>
    </row>
    <row r="46" spans="1:33" ht="19.5" customHeight="1" x14ac:dyDescent="0.15">
      <c r="B46" s="1033" t="s">
        <v>572</v>
      </c>
      <c r="C46" s="1034"/>
      <c r="D46" s="1034"/>
      <c r="E46" s="1035"/>
      <c r="F46" s="1039" t="str">
        <f>IF(F41="","",ROUNDDOWN(F41/F43,3))</f>
        <v/>
      </c>
      <c r="G46" s="1040"/>
      <c r="H46" s="1040"/>
      <c r="I46" s="1040"/>
      <c r="J46" s="1040"/>
      <c r="K46" s="1041"/>
      <c r="L46" s="1032" t="s">
        <v>62</v>
      </c>
      <c r="M46" s="342"/>
      <c r="N46" s="342"/>
      <c r="O46" s="342"/>
      <c r="P46" s="342"/>
      <c r="Q46" s="342"/>
      <c r="R46" s="342"/>
      <c r="S46" s="342"/>
      <c r="T46" s="342"/>
      <c r="U46" s="342"/>
      <c r="V46" s="342"/>
      <c r="W46" s="342"/>
      <c r="X46" s="342"/>
      <c r="Y46" s="342"/>
      <c r="Z46" s="342"/>
      <c r="AA46" s="342"/>
      <c r="AB46" s="342"/>
      <c r="AC46" s="342"/>
      <c r="AD46" s="342"/>
      <c r="AE46" s="342"/>
      <c r="AF46" s="342"/>
      <c r="AG46" s="342"/>
    </row>
    <row r="47" spans="1:33" ht="19.5" customHeight="1" x14ac:dyDescent="0.15">
      <c r="B47" s="1036"/>
      <c r="C47" s="1037"/>
      <c r="D47" s="1037"/>
      <c r="E47" s="1038"/>
      <c r="F47" s="1042"/>
      <c r="G47" s="1043"/>
      <c r="H47" s="1043"/>
      <c r="I47" s="1043"/>
      <c r="J47" s="1043"/>
      <c r="K47" s="1044"/>
      <c r="L47" s="1032"/>
      <c r="M47" s="350"/>
      <c r="N47" s="350"/>
      <c r="O47" s="350"/>
      <c r="P47" s="350"/>
      <c r="Q47" s="350"/>
      <c r="R47" s="350"/>
      <c r="S47" s="342"/>
      <c r="T47" s="342"/>
      <c r="U47" s="342"/>
      <c r="V47" s="342"/>
      <c r="W47" s="342"/>
      <c r="X47" s="342"/>
      <c r="Y47" s="342"/>
      <c r="Z47" s="342"/>
      <c r="AA47" s="342"/>
      <c r="AB47" s="342"/>
      <c r="AC47" s="342"/>
      <c r="AD47" s="342"/>
      <c r="AE47" s="342"/>
      <c r="AF47" s="342"/>
      <c r="AG47" s="342"/>
    </row>
    <row r="48" spans="1:33" ht="19.5" customHeight="1" x14ac:dyDescent="0.15">
      <c r="B48" s="345"/>
      <c r="C48" s="345"/>
      <c r="D48" s="345"/>
      <c r="E48" s="345"/>
      <c r="F48" s="347"/>
      <c r="G48" s="347"/>
      <c r="H48" s="347"/>
      <c r="I48" s="347"/>
      <c r="J48" s="347"/>
      <c r="K48" s="347"/>
      <c r="L48" s="342"/>
      <c r="M48" s="350"/>
      <c r="N48" s="350"/>
      <c r="O48" s="350"/>
      <c r="P48" s="350"/>
      <c r="Q48" s="350"/>
      <c r="R48" s="350"/>
      <c r="S48" s="342"/>
      <c r="T48" s="342"/>
      <c r="U48" s="342"/>
      <c r="V48" s="342"/>
      <c r="W48" s="342"/>
      <c r="X48" s="342"/>
      <c r="Y48" s="342"/>
      <c r="Z48" s="342"/>
      <c r="AA48" s="342"/>
      <c r="AB48" s="342"/>
      <c r="AC48" s="342"/>
      <c r="AD48" s="342"/>
      <c r="AE48" s="342"/>
      <c r="AF48" s="342"/>
      <c r="AG48" s="342"/>
    </row>
    <row r="49" spans="2:34" x14ac:dyDescent="0.15">
      <c r="B49" s="340" t="s">
        <v>491</v>
      </c>
    </row>
    <row r="50" spans="2:34" x14ac:dyDescent="0.15">
      <c r="B50" s="1045" t="s">
        <v>575</v>
      </c>
      <c r="C50" s="1045"/>
      <c r="D50" s="1045"/>
      <c r="E50" s="1045"/>
      <c r="F50" s="1045"/>
      <c r="G50" s="1045"/>
      <c r="H50" s="1045"/>
      <c r="I50" s="1045"/>
      <c r="J50" s="1045"/>
      <c r="K50" s="1045"/>
      <c r="L50" s="1045"/>
      <c r="M50" s="1045"/>
      <c r="N50" s="1045"/>
      <c r="O50" s="1045"/>
      <c r="P50" s="1045"/>
      <c r="Q50" s="1045"/>
      <c r="R50" s="1045"/>
      <c r="S50" s="1045"/>
      <c r="T50" s="1045"/>
      <c r="U50" s="1045"/>
      <c r="V50" s="1045"/>
      <c r="W50" s="1045"/>
      <c r="X50" s="1045"/>
      <c r="Y50" s="1045"/>
      <c r="Z50" s="1045"/>
      <c r="AA50" s="1045"/>
      <c r="AB50" s="1045"/>
      <c r="AC50" s="1045"/>
      <c r="AD50" s="1045"/>
      <c r="AE50" s="1045"/>
      <c r="AF50" s="1045"/>
      <c r="AG50" s="1045"/>
      <c r="AH50" s="1045"/>
    </row>
    <row r="51" spans="2:34" x14ac:dyDescent="0.15">
      <c r="B51" s="1045" t="s">
        <v>576</v>
      </c>
      <c r="C51" s="1045"/>
      <c r="D51" s="1045"/>
      <c r="E51" s="1045"/>
      <c r="F51" s="1045"/>
      <c r="G51" s="1045"/>
      <c r="H51" s="1045"/>
      <c r="I51" s="1045"/>
      <c r="J51" s="1045"/>
      <c r="K51" s="1045"/>
      <c r="L51" s="1045"/>
      <c r="M51" s="1045"/>
      <c r="N51" s="1045"/>
      <c r="O51" s="1045"/>
      <c r="P51" s="1045"/>
      <c r="Q51" s="1045"/>
      <c r="R51" s="1045"/>
      <c r="S51" s="1045"/>
      <c r="T51" s="1045"/>
      <c r="U51" s="1045"/>
      <c r="V51" s="1045"/>
      <c r="W51" s="1045"/>
      <c r="X51" s="1045"/>
      <c r="Y51" s="1045"/>
      <c r="Z51" s="1045"/>
      <c r="AA51" s="1045"/>
      <c r="AB51" s="1045"/>
      <c r="AC51" s="1045"/>
      <c r="AD51" s="1045"/>
      <c r="AE51" s="1045"/>
      <c r="AF51" s="1045"/>
      <c r="AG51" s="1045"/>
      <c r="AH51" s="1045"/>
    </row>
    <row r="52" spans="2:34" x14ac:dyDescent="0.15">
      <c r="B52" s="1045" t="s">
        <v>577</v>
      </c>
      <c r="C52" s="1045"/>
      <c r="D52" s="1045"/>
      <c r="E52" s="1045"/>
      <c r="F52" s="1045"/>
      <c r="G52" s="1045"/>
      <c r="H52" s="1045"/>
      <c r="I52" s="1045"/>
      <c r="J52" s="1045"/>
      <c r="K52" s="1045"/>
      <c r="L52" s="1045"/>
      <c r="M52" s="1045"/>
      <c r="N52" s="1045"/>
      <c r="O52" s="1045"/>
      <c r="P52" s="1045"/>
      <c r="Q52" s="1045"/>
      <c r="R52" s="1045"/>
      <c r="S52" s="1045"/>
      <c r="T52" s="1045"/>
      <c r="U52" s="1045"/>
      <c r="V52" s="1045"/>
      <c r="W52" s="1045"/>
      <c r="X52" s="1045"/>
      <c r="Y52" s="1045"/>
      <c r="Z52" s="1045"/>
      <c r="AA52" s="1045"/>
      <c r="AB52" s="1045"/>
      <c r="AC52" s="1045"/>
      <c r="AD52" s="1045"/>
      <c r="AE52" s="1045"/>
      <c r="AF52" s="1045"/>
      <c r="AG52" s="1045"/>
      <c r="AH52" s="1045"/>
    </row>
    <row r="53" spans="2:34" x14ac:dyDescent="0.15">
      <c r="B53" s="1045" t="s">
        <v>578</v>
      </c>
      <c r="C53" s="1045"/>
      <c r="D53" s="1045"/>
      <c r="E53" s="1045"/>
      <c r="F53" s="1045"/>
      <c r="G53" s="1045"/>
      <c r="H53" s="1045"/>
      <c r="I53" s="1045"/>
      <c r="J53" s="1045"/>
      <c r="K53" s="1045"/>
      <c r="L53" s="1045"/>
      <c r="M53" s="1045"/>
      <c r="N53" s="1045"/>
      <c r="O53" s="1045"/>
      <c r="P53" s="1045"/>
      <c r="Q53" s="1045"/>
      <c r="R53" s="1045"/>
      <c r="S53" s="1045"/>
      <c r="T53" s="1045"/>
      <c r="U53" s="1045"/>
      <c r="V53" s="1045"/>
      <c r="W53" s="1045"/>
      <c r="X53" s="1045"/>
      <c r="Y53" s="1045"/>
      <c r="Z53" s="1045"/>
      <c r="AA53" s="1045"/>
      <c r="AB53" s="1045"/>
      <c r="AC53" s="1045"/>
      <c r="AD53" s="1045"/>
      <c r="AE53" s="1045"/>
      <c r="AF53" s="1045"/>
      <c r="AG53" s="1045"/>
      <c r="AH53" s="1045"/>
    </row>
    <row r="54" spans="2:34" x14ac:dyDescent="0.15">
      <c r="B54" s="1045" t="s">
        <v>579</v>
      </c>
      <c r="C54" s="1045"/>
      <c r="D54" s="1045"/>
      <c r="E54" s="1045"/>
      <c r="F54" s="1045"/>
      <c r="G54" s="1045"/>
      <c r="H54" s="1045"/>
      <c r="I54" s="1045"/>
      <c r="J54" s="1045"/>
      <c r="K54" s="1045"/>
      <c r="L54" s="1045"/>
      <c r="M54" s="1045"/>
      <c r="N54" s="1045"/>
      <c r="O54" s="1045"/>
      <c r="P54" s="1045"/>
      <c r="Q54" s="1045"/>
      <c r="R54" s="1045"/>
      <c r="S54" s="1045"/>
      <c r="T54" s="1045"/>
      <c r="U54" s="1045"/>
      <c r="V54" s="1045"/>
      <c r="W54" s="1045"/>
      <c r="X54" s="1045"/>
      <c r="Y54" s="1045"/>
      <c r="Z54" s="1045"/>
      <c r="AA54" s="1045"/>
      <c r="AB54" s="1045"/>
      <c r="AC54" s="1045"/>
      <c r="AD54" s="1045"/>
      <c r="AE54" s="1045"/>
      <c r="AF54" s="1045"/>
      <c r="AG54" s="1045"/>
      <c r="AH54" s="1045"/>
    </row>
    <row r="55" spans="2:34" x14ac:dyDescent="0.15">
      <c r="B55" s="1045" t="s">
        <v>580</v>
      </c>
      <c r="C55" s="1045"/>
      <c r="D55" s="1045"/>
      <c r="E55" s="1045"/>
      <c r="F55" s="1045"/>
      <c r="G55" s="1045"/>
      <c r="H55" s="1045"/>
      <c r="I55" s="1045"/>
      <c r="J55" s="1045"/>
      <c r="K55" s="1045"/>
      <c r="L55" s="1045"/>
      <c r="M55" s="1045"/>
      <c r="N55" s="1045"/>
      <c r="O55" s="1045"/>
      <c r="P55" s="1045"/>
      <c r="Q55" s="1045"/>
      <c r="R55" s="1045"/>
      <c r="S55" s="1045"/>
      <c r="T55" s="1045"/>
      <c r="U55" s="1045"/>
      <c r="V55" s="1045"/>
      <c r="W55" s="1045"/>
      <c r="X55" s="1045"/>
      <c r="Y55" s="1045"/>
      <c r="Z55" s="1045"/>
      <c r="AA55" s="1045"/>
      <c r="AB55" s="1045"/>
      <c r="AC55" s="1045"/>
      <c r="AD55" s="1045"/>
      <c r="AE55" s="1045"/>
      <c r="AF55" s="1045"/>
      <c r="AG55" s="1045"/>
      <c r="AH55" s="1045"/>
    </row>
    <row r="56" spans="2:34" x14ac:dyDescent="0.15">
      <c r="B56" s="1046"/>
      <c r="C56" s="1046"/>
      <c r="D56" s="1046"/>
      <c r="E56" s="1046"/>
      <c r="F56" s="1046"/>
      <c r="G56" s="1046"/>
      <c r="H56" s="1046"/>
      <c r="I56" s="1046"/>
      <c r="J56" s="1046"/>
      <c r="K56" s="1046"/>
      <c r="L56" s="1046"/>
      <c r="M56" s="1046"/>
      <c r="N56" s="1046"/>
      <c r="O56" s="1046"/>
      <c r="P56" s="1046"/>
      <c r="Q56" s="1046"/>
      <c r="R56" s="1046"/>
      <c r="S56" s="1046"/>
      <c r="T56" s="1046"/>
      <c r="U56" s="1046"/>
      <c r="V56" s="1046"/>
      <c r="W56" s="1046"/>
      <c r="X56" s="1046"/>
      <c r="Y56" s="1046"/>
      <c r="Z56" s="1046"/>
      <c r="AA56" s="1046"/>
      <c r="AB56" s="1046"/>
      <c r="AC56" s="1046"/>
      <c r="AD56" s="1046"/>
      <c r="AE56" s="1046"/>
      <c r="AF56" s="1046"/>
      <c r="AG56" s="1046"/>
      <c r="AH56" s="1046"/>
    </row>
    <row r="57" spans="2:34" x14ac:dyDescent="0.15">
      <c r="B57" s="1046"/>
      <c r="C57" s="1046"/>
      <c r="D57" s="1046"/>
      <c r="E57" s="1046"/>
      <c r="F57" s="1046"/>
      <c r="G57" s="1046"/>
      <c r="H57" s="1046"/>
      <c r="I57" s="1046"/>
      <c r="J57" s="1046"/>
      <c r="K57" s="1046"/>
      <c r="L57" s="1046"/>
      <c r="M57" s="1046"/>
      <c r="N57" s="1046"/>
      <c r="O57" s="1046"/>
      <c r="P57" s="1046"/>
      <c r="Q57" s="1046"/>
      <c r="R57" s="1046"/>
      <c r="S57" s="1046"/>
      <c r="T57" s="1046"/>
      <c r="U57" s="1046"/>
      <c r="V57" s="1046"/>
      <c r="W57" s="1046"/>
      <c r="X57" s="1046"/>
      <c r="Y57" s="1046"/>
      <c r="Z57" s="1046"/>
      <c r="AA57" s="1046"/>
      <c r="AB57" s="1046"/>
      <c r="AC57" s="1046"/>
      <c r="AD57" s="1046"/>
      <c r="AE57" s="1046"/>
      <c r="AF57" s="1046"/>
      <c r="AG57" s="1046"/>
      <c r="AH57" s="1046"/>
    </row>
    <row r="58" spans="2:34" x14ac:dyDescent="0.15">
      <c r="B58" s="1046"/>
      <c r="C58" s="1046"/>
      <c r="D58" s="1046"/>
      <c r="E58" s="1046"/>
      <c r="F58" s="1046"/>
      <c r="G58" s="1046"/>
      <c r="H58" s="1046"/>
      <c r="I58" s="1046"/>
      <c r="J58" s="1046"/>
      <c r="K58" s="1046"/>
      <c r="L58" s="1046"/>
      <c r="M58" s="1046"/>
      <c r="N58" s="1046"/>
      <c r="O58" s="1046"/>
      <c r="P58" s="1046"/>
      <c r="Q58" s="1046"/>
      <c r="R58" s="1046"/>
      <c r="S58" s="1046"/>
      <c r="T58" s="1046"/>
      <c r="U58" s="1046"/>
      <c r="V58" s="1046"/>
      <c r="W58" s="1046"/>
      <c r="X58" s="1046"/>
      <c r="Y58" s="1046"/>
      <c r="Z58" s="1046"/>
      <c r="AA58" s="1046"/>
      <c r="AB58" s="1046"/>
      <c r="AC58" s="1046"/>
      <c r="AD58" s="1046"/>
      <c r="AE58" s="1046"/>
      <c r="AF58" s="1046"/>
      <c r="AG58" s="1046"/>
      <c r="AH58" s="1046"/>
    </row>
    <row r="59" spans="2:34" x14ac:dyDescent="0.15">
      <c r="B59" s="1046"/>
      <c r="C59" s="1046"/>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6"/>
      <c r="AE59" s="1046"/>
      <c r="AF59" s="1046"/>
      <c r="AG59" s="1046"/>
      <c r="AH59" s="1046"/>
    </row>
    <row r="60" spans="2:34" x14ac:dyDescent="0.15">
      <c r="B60" s="1046"/>
      <c r="C60" s="1046"/>
      <c r="D60" s="1046"/>
      <c r="E60" s="1046"/>
      <c r="F60" s="1046"/>
      <c r="G60" s="1046"/>
      <c r="H60" s="1046"/>
      <c r="I60" s="1046"/>
      <c r="J60" s="1046"/>
      <c r="K60" s="1046"/>
      <c r="L60" s="1046"/>
      <c r="M60" s="1046"/>
      <c r="N60" s="1046"/>
      <c r="O60" s="1046"/>
      <c r="P60" s="1046"/>
      <c r="Q60" s="1046"/>
      <c r="R60" s="1046"/>
      <c r="S60" s="1046"/>
      <c r="T60" s="1046"/>
      <c r="U60" s="1046"/>
      <c r="V60" s="1046"/>
      <c r="W60" s="1046"/>
      <c r="X60" s="1046"/>
      <c r="Y60" s="1046"/>
      <c r="Z60" s="1046"/>
      <c r="AA60" s="1046"/>
      <c r="AB60" s="1046"/>
      <c r="AC60" s="1046"/>
      <c r="AD60" s="1046"/>
      <c r="AE60" s="1046"/>
      <c r="AF60" s="1046"/>
      <c r="AG60" s="1046"/>
      <c r="AH60" s="1046"/>
    </row>
    <row r="61" spans="2:34" x14ac:dyDescent="0.15">
      <c r="B61" s="1046"/>
      <c r="C61" s="1046"/>
      <c r="D61" s="1046"/>
      <c r="E61" s="1046"/>
      <c r="F61" s="1046"/>
      <c r="G61" s="1046"/>
      <c r="H61" s="1046"/>
      <c r="I61" s="1046"/>
      <c r="J61" s="1046"/>
      <c r="K61" s="1046"/>
      <c r="L61" s="1046"/>
      <c r="M61" s="1046"/>
      <c r="N61" s="1046"/>
      <c r="O61" s="1046"/>
      <c r="P61" s="1046"/>
      <c r="Q61" s="1046"/>
      <c r="R61" s="1046"/>
      <c r="S61" s="1046"/>
      <c r="T61" s="1046"/>
      <c r="U61" s="1046"/>
      <c r="V61" s="1046"/>
      <c r="W61" s="1046"/>
      <c r="X61" s="1046"/>
      <c r="Y61" s="1046"/>
      <c r="Z61" s="1046"/>
      <c r="AA61" s="1046"/>
      <c r="AB61" s="1046"/>
      <c r="AC61" s="1046"/>
      <c r="AD61" s="1046"/>
      <c r="AE61" s="1046"/>
      <c r="AF61" s="1046"/>
      <c r="AG61" s="1046"/>
      <c r="AH61" s="1046"/>
    </row>
    <row r="62" spans="2:34" x14ac:dyDescent="0.15">
      <c r="B62" s="1046"/>
      <c r="C62" s="1046"/>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row>
    <row r="63" spans="2:34" x14ac:dyDescent="0.15">
      <c r="B63" s="1046"/>
      <c r="C63" s="1046"/>
      <c r="D63" s="1046"/>
      <c r="E63" s="1046"/>
      <c r="F63" s="1046"/>
      <c r="G63" s="1046"/>
      <c r="H63" s="1046"/>
      <c r="I63" s="1046"/>
      <c r="J63" s="1046"/>
      <c r="K63" s="1046"/>
      <c r="L63" s="1046"/>
      <c r="M63" s="1046"/>
      <c r="N63" s="1046"/>
      <c r="O63" s="1046"/>
      <c r="P63" s="1046"/>
      <c r="Q63" s="1046"/>
      <c r="R63" s="1046"/>
      <c r="S63" s="1046"/>
      <c r="T63" s="1046"/>
      <c r="U63" s="1046"/>
      <c r="V63" s="1046"/>
      <c r="W63" s="1046"/>
      <c r="X63" s="1046"/>
      <c r="Y63" s="1046"/>
      <c r="Z63" s="1046"/>
      <c r="AA63" s="1046"/>
      <c r="AB63" s="1046"/>
      <c r="AC63" s="1046"/>
      <c r="AD63" s="1046"/>
      <c r="AE63" s="1046"/>
      <c r="AF63" s="1046"/>
      <c r="AG63" s="1046"/>
      <c r="AH63" s="1046"/>
    </row>
    <row r="64" spans="2:34" x14ac:dyDescent="0.15">
      <c r="B64" s="1046"/>
      <c r="C64" s="1046"/>
      <c r="D64" s="1046"/>
      <c r="E64" s="1046"/>
      <c r="F64" s="1046"/>
      <c r="G64" s="1046"/>
      <c r="H64" s="1046"/>
      <c r="I64" s="1046"/>
      <c r="J64" s="1046"/>
      <c r="K64" s="1046"/>
      <c r="L64" s="1046"/>
      <c r="M64" s="1046"/>
      <c r="N64" s="1046"/>
      <c r="O64" s="1046"/>
      <c r="P64" s="1046"/>
      <c r="Q64" s="1046"/>
      <c r="R64" s="1046"/>
      <c r="S64" s="1046"/>
      <c r="T64" s="1046"/>
      <c r="U64" s="1046"/>
      <c r="V64" s="1046"/>
      <c r="W64" s="1046"/>
      <c r="X64" s="1046"/>
      <c r="Y64" s="1046"/>
      <c r="Z64" s="1046"/>
      <c r="AA64" s="1046"/>
      <c r="AB64" s="1046"/>
      <c r="AC64" s="1046"/>
      <c r="AD64" s="1046"/>
      <c r="AE64" s="1046"/>
      <c r="AF64" s="1046"/>
      <c r="AG64" s="1046"/>
      <c r="AH64" s="1046"/>
    </row>
    <row r="88" spans="12:12" x14ac:dyDescent="0.15">
      <c r="L88" s="351"/>
    </row>
    <row r="122" spans="3:7" x14ac:dyDescent="0.15">
      <c r="C122" s="594"/>
      <c r="D122" s="594"/>
      <c r="E122" s="594"/>
      <c r="F122" s="594"/>
      <c r="G122" s="594"/>
    </row>
    <row r="123" spans="3:7" x14ac:dyDescent="0.15">
      <c r="C123" s="59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view="pageBreakPreview" zoomScaleNormal="100" zoomScaleSheetLayoutView="100" workbookViewId="0">
      <selection activeCell="H6" sqref="H6"/>
    </sheetView>
  </sheetViews>
  <sheetFormatPr defaultColWidth="3.625" defaultRowHeight="13.5" x14ac:dyDescent="0.15"/>
  <cols>
    <col min="1" max="1" width="2.125" style="385" customWidth="1"/>
    <col min="2" max="11" width="3.625" style="385"/>
    <col min="12" max="12" width="5.625" style="385" customWidth="1"/>
    <col min="13" max="18" width="3.625" style="385"/>
    <col min="19" max="19" width="5.625" style="385" customWidth="1"/>
    <col min="20" max="25" width="3.625" style="385"/>
    <col min="26" max="26" width="5.625" style="385" customWidth="1"/>
    <col min="27" max="27" width="2.125" style="385" customWidth="1"/>
    <col min="28" max="37" width="5.625" style="385" customWidth="1"/>
    <col min="38" max="16384" width="3.625" style="385"/>
  </cols>
  <sheetData>
    <row r="1" spans="1:37" s="490" customFormat="1" x14ac:dyDescent="0.15">
      <c r="A1" s="385"/>
      <c r="B1" s="385" t="s">
        <v>1442</v>
      </c>
      <c r="C1" s="385"/>
      <c r="D1" s="385"/>
      <c r="E1" s="385"/>
      <c r="F1" s="385"/>
      <c r="G1" s="385"/>
      <c r="H1" s="385"/>
      <c r="I1" s="385"/>
      <c r="J1" s="385"/>
      <c r="K1" s="385"/>
      <c r="L1" s="385"/>
      <c r="M1" s="386"/>
      <c r="N1" s="387"/>
      <c r="O1" s="387"/>
      <c r="P1" s="387"/>
      <c r="Q1" s="385"/>
      <c r="R1" s="385"/>
      <c r="S1" s="385"/>
      <c r="T1" s="386" t="s">
        <v>10</v>
      </c>
      <c r="U1" s="504"/>
      <c r="V1" s="387" t="s">
        <v>11</v>
      </c>
      <c r="W1" s="504"/>
      <c r="X1" s="387" t="s">
        <v>12</v>
      </c>
      <c r="Y1" s="504"/>
      <c r="Z1" s="387" t="s">
        <v>111</v>
      </c>
      <c r="AA1" s="385"/>
      <c r="AB1" s="385"/>
      <c r="AC1" s="385"/>
      <c r="AD1" s="385"/>
      <c r="AE1" s="385"/>
      <c r="AF1" s="385"/>
      <c r="AG1" s="385"/>
      <c r="AH1" s="385"/>
      <c r="AI1" s="385"/>
      <c r="AJ1" s="385"/>
      <c r="AK1" s="385"/>
    </row>
    <row r="2" spans="1:37" s="490" customFormat="1" ht="21" customHeight="1" x14ac:dyDescent="0.15">
      <c r="A2" s="385"/>
      <c r="B2" s="385"/>
      <c r="C2" s="385"/>
      <c r="D2" s="385"/>
      <c r="E2" s="385"/>
      <c r="F2" s="385"/>
      <c r="G2" s="385"/>
      <c r="H2" s="385"/>
      <c r="I2" s="385"/>
      <c r="J2" s="385"/>
      <c r="K2" s="385"/>
      <c r="L2" s="385"/>
      <c r="M2" s="386"/>
      <c r="N2" s="387"/>
      <c r="O2" s="387"/>
      <c r="P2" s="387"/>
      <c r="Q2" s="386"/>
      <c r="R2" s="387"/>
      <c r="S2" s="387"/>
      <c r="T2" s="387"/>
      <c r="U2" s="387"/>
      <c r="V2" s="387"/>
      <c r="W2" s="387"/>
      <c r="X2" s="387"/>
      <c r="Y2" s="387"/>
      <c r="Z2" s="387"/>
      <c r="AA2" s="385"/>
      <c r="AB2" s="385"/>
      <c r="AC2" s="385"/>
      <c r="AD2" s="385"/>
      <c r="AE2" s="385"/>
      <c r="AF2" s="385"/>
      <c r="AG2" s="385"/>
      <c r="AH2" s="385"/>
      <c r="AI2" s="385"/>
      <c r="AJ2" s="385"/>
      <c r="AK2" s="385"/>
    </row>
    <row r="3" spans="1:37" s="490" customFormat="1" ht="21" customHeight="1" x14ac:dyDescent="0.15">
      <c r="A3" s="385"/>
      <c r="B3" s="1047" t="s">
        <v>1645</v>
      </c>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385"/>
      <c r="AB3" s="385"/>
      <c r="AC3" s="385"/>
      <c r="AD3" s="385"/>
      <c r="AE3" s="385"/>
      <c r="AF3" s="385"/>
      <c r="AG3" s="385"/>
      <c r="AH3" s="385"/>
      <c r="AI3" s="385"/>
      <c r="AJ3" s="385"/>
      <c r="AK3" s="385"/>
    </row>
    <row r="4" spans="1:37" s="490" customFormat="1" x14ac:dyDescent="0.15">
      <c r="A4" s="385"/>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5"/>
      <c r="AB4" s="385"/>
      <c r="AC4" s="385"/>
      <c r="AD4" s="385"/>
      <c r="AE4" s="385"/>
      <c r="AF4" s="385"/>
      <c r="AG4" s="385"/>
      <c r="AH4" s="385"/>
      <c r="AI4" s="385"/>
      <c r="AJ4" s="385"/>
      <c r="AK4" s="385"/>
    </row>
    <row r="5" spans="1:37" s="490" customFormat="1" ht="21" customHeight="1" x14ac:dyDescent="0.15">
      <c r="A5" s="385"/>
      <c r="B5" s="387"/>
      <c r="C5" s="387"/>
      <c r="D5" s="387"/>
      <c r="E5" s="387"/>
      <c r="F5" s="387"/>
      <c r="G5" s="387"/>
      <c r="H5" s="387"/>
      <c r="I5" s="387"/>
      <c r="J5" s="387"/>
      <c r="K5" s="387"/>
      <c r="L5" s="387"/>
      <c r="M5" s="387"/>
      <c r="N5" s="387"/>
      <c r="O5" s="387"/>
      <c r="P5" s="386" t="s">
        <v>614</v>
      </c>
      <c r="Q5" s="388"/>
      <c r="R5" s="388"/>
      <c r="S5" s="388"/>
      <c r="T5" s="388"/>
      <c r="U5" s="388"/>
      <c r="V5" s="388"/>
      <c r="W5" s="388"/>
      <c r="X5" s="388"/>
      <c r="Y5" s="388"/>
      <c r="Z5" s="388"/>
      <c r="AA5" s="385"/>
      <c r="AB5" s="385"/>
      <c r="AC5" s="385"/>
      <c r="AD5" s="385"/>
      <c r="AE5" s="385"/>
      <c r="AF5" s="385"/>
      <c r="AG5" s="385"/>
      <c r="AH5" s="385"/>
      <c r="AI5" s="385"/>
      <c r="AJ5" s="385"/>
      <c r="AK5" s="385"/>
    </row>
    <row r="6" spans="1:37" s="490" customFormat="1" ht="21" customHeight="1" x14ac:dyDescent="0.15">
      <c r="A6" s="385"/>
      <c r="B6" s="387"/>
      <c r="C6" s="387"/>
      <c r="D6" s="387"/>
      <c r="E6" s="387"/>
      <c r="F6" s="387"/>
      <c r="G6" s="387"/>
      <c r="H6" s="387"/>
      <c r="I6" s="387"/>
      <c r="J6" s="387"/>
      <c r="K6" s="387"/>
      <c r="L6" s="387"/>
      <c r="M6" s="387"/>
      <c r="N6" s="387"/>
      <c r="O6" s="387"/>
      <c r="P6" s="386" t="s">
        <v>116</v>
      </c>
      <c r="Q6" s="1048"/>
      <c r="R6" s="1048"/>
      <c r="S6" s="1048"/>
      <c r="T6" s="1048"/>
      <c r="U6" s="1048"/>
      <c r="V6" s="1048"/>
      <c r="W6" s="1048"/>
      <c r="X6" s="1048"/>
      <c r="Y6" s="1048"/>
      <c r="Z6" s="1048"/>
      <c r="AA6" s="385"/>
      <c r="AB6" s="385"/>
      <c r="AC6" s="385"/>
      <c r="AD6" s="385"/>
      <c r="AE6" s="385"/>
      <c r="AF6" s="385"/>
      <c r="AG6" s="385"/>
      <c r="AH6" s="385"/>
      <c r="AI6" s="385"/>
      <c r="AJ6" s="385"/>
      <c r="AK6" s="385"/>
    </row>
    <row r="7" spans="1:37" s="490" customFormat="1" ht="21" customHeight="1" x14ac:dyDescent="0.15">
      <c r="A7" s="385"/>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5"/>
      <c r="AB7" s="385"/>
      <c r="AC7" s="385"/>
      <c r="AD7" s="385"/>
      <c r="AE7" s="385"/>
      <c r="AF7" s="385"/>
      <c r="AG7" s="385"/>
      <c r="AH7" s="385"/>
      <c r="AI7" s="385"/>
      <c r="AJ7" s="385"/>
      <c r="AK7" s="385"/>
    </row>
    <row r="8" spans="1:37" ht="21" customHeight="1" x14ac:dyDescent="0.15">
      <c r="B8" s="385" t="s">
        <v>1443</v>
      </c>
    </row>
    <row r="9" spans="1:37" ht="21" customHeight="1" x14ac:dyDescent="0.15">
      <c r="C9" s="385" t="s">
        <v>10</v>
      </c>
      <c r="E9" s="1049"/>
      <c r="F9" s="1049"/>
      <c r="G9" s="385" t="s">
        <v>1444</v>
      </c>
      <c r="J9" s="504" t="s">
        <v>0</v>
      </c>
      <c r="K9" s="385" t="s">
        <v>1445</v>
      </c>
      <c r="M9" s="504" t="s">
        <v>0</v>
      </c>
      <c r="N9" s="385" t="s">
        <v>1446</v>
      </c>
    </row>
    <row r="10" spans="1:37" ht="44.25" customHeight="1" x14ac:dyDescent="0.15">
      <c r="B10" s="1050" t="s">
        <v>1646</v>
      </c>
      <c r="C10" s="1050"/>
      <c r="D10" s="1050"/>
      <c r="E10" s="1050"/>
      <c r="F10" s="1050"/>
      <c r="G10" s="1050"/>
      <c r="H10" s="1050"/>
      <c r="I10" s="1050"/>
      <c r="J10" s="1050"/>
      <c r="K10" s="1050"/>
      <c r="L10" s="1050"/>
      <c r="M10" s="1050"/>
      <c r="N10" s="1050"/>
      <c r="O10" s="1050"/>
      <c r="P10" s="1050"/>
      <c r="Q10" s="1050"/>
      <c r="R10" s="1050"/>
      <c r="S10" s="1050"/>
      <c r="T10" s="1050"/>
      <c r="U10" s="1050"/>
      <c r="V10" s="1050"/>
      <c r="W10" s="1050"/>
      <c r="X10" s="1050"/>
      <c r="Y10" s="1050"/>
      <c r="Z10" s="1050"/>
    </row>
    <row r="11" spans="1:37" ht="21" customHeight="1" x14ac:dyDescent="0.15">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row>
    <row r="12" spans="1:37" ht="21" customHeight="1" x14ac:dyDescent="0.15">
      <c r="B12" s="385" t="s">
        <v>1447</v>
      </c>
    </row>
    <row r="13" spans="1:37" ht="21" customHeight="1" x14ac:dyDescent="0.15">
      <c r="C13" s="504" t="s">
        <v>0</v>
      </c>
      <c r="D13" s="385" t="s">
        <v>1448</v>
      </c>
      <c r="F13" s="504" t="s">
        <v>0</v>
      </c>
      <c r="G13" s="385" t="s">
        <v>1449</v>
      </c>
    </row>
    <row r="14" spans="1:37" ht="9.75" customHeight="1" x14ac:dyDescent="0.15">
      <c r="B14" s="501"/>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1"/>
    </row>
    <row r="15" spans="1:37" ht="13.5" customHeight="1" x14ac:dyDescent="0.15">
      <c r="B15" s="385" t="s">
        <v>1450</v>
      </c>
    </row>
    <row r="16" spans="1:37" ht="45.75" customHeight="1" x14ac:dyDescent="0.15">
      <c r="B16" s="1051"/>
      <c r="C16" s="1051"/>
      <c r="D16" s="1051"/>
      <c r="E16" s="1051"/>
      <c r="F16" s="1052" t="s">
        <v>1647</v>
      </c>
      <c r="G16" s="1053"/>
      <c r="H16" s="1053"/>
      <c r="I16" s="1053"/>
      <c r="J16" s="1053"/>
      <c r="K16" s="1053"/>
      <c r="L16" s="1054"/>
      <c r="M16" s="1055" t="s">
        <v>1648</v>
      </c>
      <c r="N16" s="1055"/>
      <c r="O16" s="1055"/>
      <c r="P16" s="1055"/>
      <c r="Q16" s="1055"/>
      <c r="R16" s="1055"/>
      <c r="S16" s="1055"/>
    </row>
    <row r="17" spans="1:37" ht="21" customHeight="1" x14ac:dyDescent="0.15">
      <c r="B17" s="1056">
        <v>3</v>
      </c>
      <c r="C17" s="1057"/>
      <c r="D17" s="1057" t="s">
        <v>110</v>
      </c>
      <c r="E17" s="1058"/>
      <c r="F17" s="1059"/>
      <c r="G17" s="1060"/>
      <c r="H17" s="1060"/>
      <c r="I17" s="1060"/>
      <c r="J17" s="1060"/>
      <c r="K17" s="1060"/>
      <c r="L17" s="503" t="s">
        <v>323</v>
      </c>
      <c r="M17" s="1059"/>
      <c r="N17" s="1060"/>
      <c r="O17" s="1060"/>
      <c r="P17" s="1060"/>
      <c r="Q17" s="1060"/>
      <c r="R17" s="1060"/>
      <c r="S17" s="503" t="s">
        <v>323</v>
      </c>
    </row>
    <row r="18" spans="1:37" ht="21" customHeight="1" x14ac:dyDescent="0.15">
      <c r="B18" s="1056">
        <v>4</v>
      </c>
      <c r="C18" s="1057"/>
      <c r="D18" s="1057" t="s">
        <v>110</v>
      </c>
      <c r="E18" s="1058"/>
      <c r="F18" s="1059"/>
      <c r="G18" s="1060"/>
      <c r="H18" s="1060"/>
      <c r="I18" s="1060"/>
      <c r="J18" s="1060"/>
      <c r="K18" s="1060"/>
      <c r="L18" s="503" t="s">
        <v>323</v>
      </c>
      <c r="M18" s="1059"/>
      <c r="N18" s="1060"/>
      <c r="O18" s="1060"/>
      <c r="P18" s="1060"/>
      <c r="Q18" s="1060"/>
      <c r="R18" s="1060"/>
      <c r="S18" s="503" t="s">
        <v>323</v>
      </c>
    </row>
    <row r="19" spans="1:37" ht="21" customHeight="1" x14ac:dyDescent="0.15">
      <c r="B19" s="1056">
        <v>5</v>
      </c>
      <c r="C19" s="1057"/>
      <c r="D19" s="1057" t="s">
        <v>110</v>
      </c>
      <c r="E19" s="1058"/>
      <c r="F19" s="1059"/>
      <c r="G19" s="1060"/>
      <c r="H19" s="1060"/>
      <c r="I19" s="1060"/>
      <c r="J19" s="1060"/>
      <c r="K19" s="1060"/>
      <c r="L19" s="503" t="s">
        <v>323</v>
      </c>
      <c r="M19" s="1059"/>
      <c r="N19" s="1060"/>
      <c r="O19" s="1060"/>
      <c r="P19" s="1060"/>
      <c r="Q19" s="1060"/>
      <c r="R19" s="1060"/>
      <c r="S19" s="503" t="s">
        <v>323</v>
      </c>
    </row>
    <row r="20" spans="1:37" ht="21" customHeight="1" x14ac:dyDescent="0.15">
      <c r="B20" s="1056">
        <v>6</v>
      </c>
      <c r="C20" s="1057"/>
      <c r="D20" s="1057" t="s">
        <v>110</v>
      </c>
      <c r="E20" s="1058"/>
      <c r="F20" s="1059"/>
      <c r="G20" s="1060"/>
      <c r="H20" s="1060"/>
      <c r="I20" s="1060"/>
      <c r="J20" s="1060"/>
      <c r="K20" s="1060"/>
      <c r="L20" s="503" t="s">
        <v>323</v>
      </c>
      <c r="M20" s="1059"/>
      <c r="N20" s="1060"/>
      <c r="O20" s="1060"/>
      <c r="P20" s="1060"/>
      <c r="Q20" s="1060"/>
      <c r="R20" s="1060"/>
      <c r="S20" s="503" t="s">
        <v>323</v>
      </c>
    </row>
    <row r="21" spans="1:37" ht="21" customHeight="1" x14ac:dyDescent="0.15">
      <c r="B21" s="1056">
        <v>7</v>
      </c>
      <c r="C21" s="1057"/>
      <c r="D21" s="1057" t="s">
        <v>110</v>
      </c>
      <c r="E21" s="1058"/>
      <c r="F21" s="1059"/>
      <c r="G21" s="1060"/>
      <c r="H21" s="1060"/>
      <c r="I21" s="1060"/>
      <c r="J21" s="1060"/>
      <c r="K21" s="1060"/>
      <c r="L21" s="503" t="s">
        <v>323</v>
      </c>
      <c r="M21" s="1059"/>
      <c r="N21" s="1060"/>
      <c r="O21" s="1060"/>
      <c r="P21" s="1060"/>
      <c r="Q21" s="1060"/>
      <c r="R21" s="1060"/>
      <c r="S21" s="503" t="s">
        <v>323</v>
      </c>
    </row>
    <row r="22" spans="1:37" ht="21" customHeight="1" x14ac:dyDescent="0.15">
      <c r="B22" s="1056">
        <v>8</v>
      </c>
      <c r="C22" s="1057"/>
      <c r="D22" s="1057" t="s">
        <v>110</v>
      </c>
      <c r="E22" s="1058"/>
      <c r="F22" s="1059"/>
      <c r="G22" s="1060"/>
      <c r="H22" s="1060"/>
      <c r="I22" s="1060"/>
      <c r="J22" s="1060"/>
      <c r="K22" s="1060"/>
      <c r="L22" s="503" t="s">
        <v>323</v>
      </c>
      <c r="M22" s="1059"/>
      <c r="N22" s="1060"/>
      <c r="O22" s="1060"/>
      <c r="P22" s="1060"/>
      <c r="Q22" s="1060"/>
      <c r="R22" s="1060"/>
      <c r="S22" s="503" t="s">
        <v>323</v>
      </c>
    </row>
    <row r="23" spans="1:37" ht="20.100000000000001" customHeight="1" x14ac:dyDescent="0.15">
      <c r="B23" s="1051" t="s">
        <v>808</v>
      </c>
      <c r="C23" s="1051"/>
      <c r="D23" s="1051"/>
      <c r="E23" s="1051"/>
      <c r="F23" s="1056" t="str">
        <f>IF(SUM(F17:K22)=0,"",SUM(F17:K22))</f>
        <v/>
      </c>
      <c r="G23" s="1057"/>
      <c r="H23" s="1057"/>
      <c r="I23" s="1057"/>
      <c r="J23" s="1057"/>
      <c r="K23" s="1057"/>
      <c r="L23" s="503" t="s">
        <v>323</v>
      </c>
      <c r="M23" s="1056" t="str">
        <f>IF(SUM(M17:R22)=0,"",SUM(M17:R22))</f>
        <v/>
      </c>
      <c r="N23" s="1057"/>
      <c r="O23" s="1057"/>
      <c r="P23" s="1057"/>
      <c r="Q23" s="1057"/>
      <c r="R23" s="1057"/>
      <c r="S23" s="503" t="s">
        <v>323</v>
      </c>
    </row>
    <row r="24" spans="1:37" s="490" customFormat="1" ht="20.100000000000001" customHeight="1" x14ac:dyDescent="0.15">
      <c r="A24" s="385"/>
      <c r="B24" s="387"/>
      <c r="C24" s="387"/>
      <c r="D24" s="387"/>
      <c r="E24" s="387"/>
      <c r="F24" s="387"/>
      <c r="G24" s="387"/>
      <c r="H24" s="387"/>
      <c r="I24" s="387"/>
      <c r="J24" s="387"/>
      <c r="K24" s="387"/>
      <c r="L24" s="387"/>
      <c r="M24" s="387"/>
      <c r="N24" s="387"/>
      <c r="O24" s="387"/>
      <c r="P24" s="387"/>
      <c r="Q24" s="387"/>
      <c r="R24" s="387"/>
      <c r="S24" s="387"/>
      <c r="T24" s="385"/>
      <c r="U24" s="385"/>
      <c r="V24" s="385"/>
      <c r="W24" s="385"/>
      <c r="X24" s="385"/>
      <c r="Y24" s="385"/>
      <c r="Z24" s="385"/>
      <c r="AA24" s="385"/>
      <c r="AB24" s="385"/>
      <c r="AC24" s="385"/>
      <c r="AD24" s="385"/>
      <c r="AE24" s="385"/>
      <c r="AF24" s="385"/>
      <c r="AG24" s="385"/>
      <c r="AH24" s="385"/>
      <c r="AI24" s="385"/>
      <c r="AJ24" s="385"/>
      <c r="AK24" s="385"/>
    </row>
    <row r="25" spans="1:37" s="490" customFormat="1" ht="20.100000000000001" customHeight="1" x14ac:dyDescent="0.15">
      <c r="A25" s="385"/>
      <c r="B25" s="1061" t="s">
        <v>1649</v>
      </c>
      <c r="C25" s="1062"/>
      <c r="D25" s="1062"/>
      <c r="E25" s="1063"/>
      <c r="F25" s="1067" t="str">
        <f>IF(F23="","",ROUNDDOWN(M23/F23,3))</f>
        <v/>
      </c>
      <c r="G25" s="1068"/>
      <c r="H25" s="1068"/>
      <c r="I25" s="1068"/>
      <c r="J25" s="1068"/>
      <c r="K25" s="1069"/>
      <c r="L25" s="1073" t="s">
        <v>62</v>
      </c>
      <c r="M25" s="387"/>
      <c r="N25" s="387"/>
      <c r="O25" s="387"/>
      <c r="P25" s="387"/>
      <c r="Q25" s="387"/>
      <c r="R25" s="387"/>
      <c r="S25" s="387"/>
      <c r="T25" s="385"/>
      <c r="U25" s="385"/>
      <c r="V25" s="385"/>
      <c r="W25" s="385"/>
      <c r="X25" s="385"/>
      <c r="Y25" s="385"/>
      <c r="Z25" s="385"/>
      <c r="AA25" s="385"/>
      <c r="AB25" s="385"/>
      <c r="AC25" s="385"/>
      <c r="AD25" s="385"/>
      <c r="AE25" s="385"/>
      <c r="AF25" s="385"/>
      <c r="AG25" s="385"/>
      <c r="AH25" s="385"/>
      <c r="AI25" s="385"/>
      <c r="AJ25" s="385"/>
      <c r="AK25" s="385"/>
    </row>
    <row r="26" spans="1:37" s="490" customFormat="1" ht="9" customHeight="1" x14ac:dyDescent="0.15">
      <c r="A26" s="385"/>
      <c r="B26" s="1064"/>
      <c r="C26" s="1065"/>
      <c r="D26" s="1065"/>
      <c r="E26" s="1066"/>
      <c r="F26" s="1070"/>
      <c r="G26" s="1071"/>
      <c r="H26" s="1071"/>
      <c r="I26" s="1071"/>
      <c r="J26" s="1071"/>
      <c r="K26" s="1072"/>
      <c r="L26" s="1073"/>
      <c r="M26" s="387"/>
      <c r="N26" s="387"/>
      <c r="O26" s="387"/>
      <c r="P26" s="387"/>
      <c r="Q26" s="387"/>
      <c r="R26" s="387"/>
      <c r="S26" s="387"/>
      <c r="T26" s="385"/>
      <c r="U26" s="385"/>
      <c r="V26" s="385"/>
      <c r="W26" s="385"/>
      <c r="X26" s="385"/>
      <c r="Y26" s="385"/>
      <c r="Z26" s="385"/>
      <c r="AA26" s="385"/>
      <c r="AB26" s="385"/>
      <c r="AC26" s="385"/>
      <c r="AD26" s="385"/>
      <c r="AE26" s="385"/>
      <c r="AF26" s="385"/>
      <c r="AG26" s="385"/>
      <c r="AH26" s="385"/>
      <c r="AI26" s="385"/>
      <c r="AJ26" s="385"/>
      <c r="AK26" s="385"/>
    </row>
    <row r="27" spans="1:37" s="490" customFormat="1" ht="20.100000000000001" customHeight="1" x14ac:dyDescent="0.15">
      <c r="A27" s="385"/>
      <c r="B27" s="389"/>
      <c r="C27" s="389"/>
      <c r="D27" s="389"/>
      <c r="E27" s="389"/>
      <c r="F27" s="390"/>
      <c r="G27" s="390"/>
      <c r="H27" s="390"/>
      <c r="I27" s="390"/>
      <c r="J27" s="390"/>
      <c r="K27" s="390"/>
      <c r="L27" s="387"/>
      <c r="M27" s="387"/>
      <c r="N27" s="387"/>
      <c r="O27" s="387"/>
      <c r="P27" s="387"/>
      <c r="Q27" s="387"/>
      <c r="R27" s="387"/>
      <c r="S27" s="387"/>
      <c r="T27" s="385"/>
      <c r="U27" s="385"/>
      <c r="V27" s="385"/>
      <c r="W27" s="385"/>
      <c r="X27" s="385"/>
      <c r="Y27" s="385"/>
      <c r="Z27" s="385"/>
      <c r="AA27" s="385"/>
      <c r="AB27" s="385"/>
      <c r="AC27" s="385"/>
      <c r="AD27" s="385"/>
      <c r="AE27" s="385"/>
      <c r="AF27" s="385"/>
      <c r="AG27" s="385"/>
      <c r="AH27" s="385"/>
      <c r="AI27" s="385"/>
      <c r="AJ27" s="385"/>
      <c r="AK27" s="385"/>
    </row>
    <row r="28" spans="1:37" s="490" customFormat="1" ht="20.100000000000001" customHeight="1" x14ac:dyDescent="0.15">
      <c r="A28" s="385"/>
      <c r="B28" s="1074" t="s">
        <v>1451</v>
      </c>
      <c r="C28" s="1075"/>
      <c r="D28" s="1075"/>
      <c r="E28" s="1075"/>
      <c r="F28" s="1075"/>
      <c r="G28" s="1075"/>
      <c r="H28" s="1075"/>
      <c r="I28" s="1075"/>
      <c r="J28" s="1075"/>
      <c r="K28" s="1075"/>
      <c r="L28" s="1075"/>
      <c r="M28" s="1075"/>
      <c r="N28" s="1075"/>
      <c r="O28" s="1075"/>
      <c r="P28" s="1076"/>
      <c r="Q28" s="1077"/>
      <c r="R28" s="1078"/>
      <c r="S28" s="1079"/>
      <c r="T28" s="385"/>
      <c r="U28" s="385"/>
      <c r="V28" s="385"/>
      <c r="W28" s="385"/>
      <c r="X28" s="385"/>
      <c r="Y28" s="385"/>
      <c r="Z28" s="385"/>
      <c r="AA28" s="385"/>
      <c r="AB28" s="385"/>
      <c r="AC28" s="385"/>
      <c r="AD28" s="385"/>
      <c r="AE28" s="385"/>
      <c r="AF28" s="385"/>
      <c r="AG28" s="385"/>
      <c r="AH28" s="385"/>
      <c r="AI28" s="385"/>
      <c r="AJ28" s="385"/>
      <c r="AK28" s="385"/>
    </row>
    <row r="29" spans="1:37" s="490" customFormat="1" ht="9" customHeight="1" x14ac:dyDescent="0.15">
      <c r="A29" s="385"/>
      <c r="B29" s="500"/>
      <c r="C29" s="389"/>
      <c r="D29" s="389"/>
      <c r="E29" s="389"/>
      <c r="F29" s="390"/>
      <c r="G29" s="390"/>
      <c r="H29" s="390"/>
      <c r="I29" s="390"/>
      <c r="J29" s="390"/>
      <c r="K29" s="390"/>
      <c r="L29" s="387"/>
      <c r="M29" s="387"/>
      <c r="N29" s="387"/>
      <c r="O29" s="387"/>
      <c r="P29" s="387"/>
      <c r="Q29" s="387"/>
      <c r="R29" s="387"/>
      <c r="S29" s="387"/>
      <c r="T29" s="385"/>
      <c r="U29" s="385"/>
      <c r="V29" s="385"/>
      <c r="W29" s="385"/>
      <c r="X29" s="385"/>
      <c r="Y29" s="385"/>
      <c r="Z29" s="385"/>
      <c r="AA29" s="385"/>
      <c r="AB29" s="385"/>
      <c r="AC29" s="385"/>
      <c r="AD29" s="385"/>
      <c r="AE29" s="385"/>
      <c r="AF29" s="385"/>
      <c r="AG29" s="385"/>
      <c r="AH29" s="385"/>
      <c r="AI29" s="385"/>
      <c r="AJ29" s="385"/>
      <c r="AK29" s="385"/>
    </row>
    <row r="30" spans="1:37" s="490" customFormat="1" ht="20.100000000000001" customHeight="1" x14ac:dyDescent="0.15">
      <c r="A30" s="385"/>
      <c r="B30" s="385" t="s">
        <v>1452</v>
      </c>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row>
    <row r="31" spans="1:37" s="490" customFormat="1" ht="45" customHeight="1" x14ac:dyDescent="0.15">
      <c r="A31" s="385"/>
      <c r="B31" s="1056"/>
      <c r="C31" s="1057"/>
      <c r="D31" s="1057"/>
      <c r="E31" s="1058"/>
      <c r="F31" s="1052" t="s">
        <v>1650</v>
      </c>
      <c r="G31" s="1053"/>
      <c r="H31" s="1053"/>
      <c r="I31" s="1053"/>
      <c r="J31" s="1053"/>
      <c r="K31" s="1053"/>
      <c r="L31" s="1054"/>
      <c r="M31" s="1055" t="s">
        <v>1648</v>
      </c>
      <c r="N31" s="1055"/>
      <c r="O31" s="1055"/>
      <c r="P31" s="1055"/>
      <c r="Q31" s="1055"/>
      <c r="R31" s="1055"/>
      <c r="S31" s="1055"/>
      <c r="T31" s="385"/>
      <c r="U31" s="385"/>
      <c r="V31" s="385"/>
      <c r="W31" s="385"/>
      <c r="X31" s="385"/>
      <c r="Y31" s="385"/>
      <c r="Z31" s="385"/>
      <c r="AA31" s="385"/>
      <c r="AB31" s="385"/>
      <c r="AC31" s="385"/>
      <c r="AD31" s="385"/>
      <c r="AE31" s="385"/>
      <c r="AF31" s="385"/>
      <c r="AG31" s="385"/>
      <c r="AH31" s="385"/>
      <c r="AI31" s="385"/>
      <c r="AJ31" s="385"/>
      <c r="AK31" s="385"/>
    </row>
    <row r="32" spans="1:37" s="490" customFormat="1" ht="21" customHeight="1" x14ac:dyDescent="0.15">
      <c r="A32" s="385"/>
      <c r="B32" s="1056">
        <v>9</v>
      </c>
      <c r="C32" s="1057"/>
      <c r="D32" s="1057" t="s">
        <v>110</v>
      </c>
      <c r="E32" s="1058"/>
      <c r="F32" s="1059"/>
      <c r="G32" s="1060"/>
      <c r="H32" s="1060"/>
      <c r="I32" s="1060"/>
      <c r="J32" s="1060"/>
      <c r="K32" s="1060"/>
      <c r="L32" s="503" t="s">
        <v>323</v>
      </c>
      <c r="M32" s="1059"/>
      <c r="N32" s="1060"/>
      <c r="O32" s="1060"/>
      <c r="P32" s="1060"/>
      <c r="Q32" s="1060"/>
      <c r="R32" s="1060"/>
      <c r="S32" s="503" t="s">
        <v>323</v>
      </c>
      <c r="T32" s="385"/>
      <c r="U32" s="385"/>
      <c r="V32" s="385"/>
      <c r="W32" s="385"/>
      <c r="X32" s="385"/>
      <c r="Y32" s="385"/>
      <c r="Z32" s="385"/>
      <c r="AA32" s="385"/>
      <c r="AB32" s="385"/>
      <c r="AC32" s="385"/>
      <c r="AD32" s="385"/>
      <c r="AE32" s="385"/>
      <c r="AF32" s="385"/>
      <c r="AG32" s="385"/>
      <c r="AH32" s="385"/>
      <c r="AI32" s="385"/>
      <c r="AJ32" s="385"/>
      <c r="AK32" s="385"/>
    </row>
    <row r="33" spans="1:37" s="490" customFormat="1" ht="21" customHeight="1" x14ac:dyDescent="0.15">
      <c r="A33" s="385"/>
      <c r="B33" s="1056">
        <v>10</v>
      </c>
      <c r="C33" s="1057"/>
      <c r="D33" s="1057" t="s">
        <v>110</v>
      </c>
      <c r="E33" s="1058"/>
      <c r="F33" s="1059"/>
      <c r="G33" s="1060"/>
      <c r="H33" s="1060"/>
      <c r="I33" s="1060"/>
      <c r="J33" s="1060"/>
      <c r="K33" s="1060"/>
      <c r="L33" s="503" t="s">
        <v>323</v>
      </c>
      <c r="M33" s="1059"/>
      <c r="N33" s="1060"/>
      <c r="O33" s="1060"/>
      <c r="P33" s="1060"/>
      <c r="Q33" s="1060"/>
      <c r="R33" s="1060"/>
      <c r="S33" s="503" t="s">
        <v>323</v>
      </c>
      <c r="T33" s="385"/>
      <c r="U33" s="385"/>
      <c r="V33" s="385"/>
      <c r="W33" s="385"/>
      <c r="X33" s="385"/>
      <c r="Y33" s="385"/>
      <c r="Z33" s="385"/>
      <c r="AA33" s="385"/>
      <c r="AB33" s="385"/>
      <c r="AC33" s="385"/>
      <c r="AD33" s="385"/>
      <c r="AE33" s="385"/>
      <c r="AF33" s="385"/>
      <c r="AG33" s="385"/>
      <c r="AH33" s="385"/>
      <c r="AI33" s="385"/>
      <c r="AJ33" s="385"/>
      <c r="AK33" s="385"/>
    </row>
    <row r="34" spans="1:37" s="490" customFormat="1" ht="21.75" customHeight="1" x14ac:dyDescent="0.15">
      <c r="A34" s="385"/>
      <c r="B34" s="1056">
        <v>11</v>
      </c>
      <c r="C34" s="1057"/>
      <c r="D34" s="1057" t="s">
        <v>110</v>
      </c>
      <c r="E34" s="1058"/>
      <c r="F34" s="1059"/>
      <c r="G34" s="1060"/>
      <c r="H34" s="1060"/>
      <c r="I34" s="1060"/>
      <c r="J34" s="1060"/>
      <c r="K34" s="1060"/>
      <c r="L34" s="503" t="s">
        <v>323</v>
      </c>
      <c r="M34" s="1059"/>
      <c r="N34" s="1060"/>
      <c r="O34" s="1060"/>
      <c r="P34" s="1060"/>
      <c r="Q34" s="1060"/>
      <c r="R34" s="1060"/>
      <c r="S34" s="503" t="s">
        <v>323</v>
      </c>
      <c r="T34" s="385"/>
      <c r="U34" s="385"/>
      <c r="V34" s="385"/>
      <c r="W34" s="385"/>
      <c r="X34" s="385"/>
      <c r="Y34" s="385"/>
      <c r="Z34" s="385"/>
      <c r="AA34" s="385"/>
      <c r="AB34" s="385"/>
      <c r="AC34" s="385"/>
      <c r="AD34" s="385"/>
      <c r="AE34" s="385"/>
      <c r="AF34" s="385"/>
      <c r="AG34" s="385"/>
      <c r="AH34" s="385"/>
      <c r="AI34" s="385"/>
      <c r="AJ34" s="385"/>
      <c r="AK34" s="385"/>
    </row>
    <row r="35" spans="1:37" s="490" customFormat="1" ht="21.75" customHeight="1" x14ac:dyDescent="0.15">
      <c r="A35" s="385"/>
      <c r="B35" s="1056">
        <v>12</v>
      </c>
      <c r="C35" s="1057"/>
      <c r="D35" s="1057" t="s">
        <v>110</v>
      </c>
      <c r="E35" s="1058"/>
      <c r="F35" s="1059"/>
      <c r="G35" s="1060"/>
      <c r="H35" s="1060"/>
      <c r="I35" s="1060"/>
      <c r="J35" s="1060"/>
      <c r="K35" s="1060"/>
      <c r="L35" s="503" t="s">
        <v>323</v>
      </c>
      <c r="M35" s="1059"/>
      <c r="N35" s="1060"/>
      <c r="O35" s="1060"/>
      <c r="P35" s="1060"/>
      <c r="Q35" s="1060"/>
      <c r="R35" s="1060"/>
      <c r="S35" s="503" t="s">
        <v>323</v>
      </c>
      <c r="T35" s="385"/>
      <c r="U35" s="385"/>
      <c r="V35" s="385"/>
      <c r="W35" s="385"/>
      <c r="X35" s="385"/>
      <c r="Y35" s="385"/>
      <c r="Z35" s="385"/>
      <c r="AA35" s="385"/>
      <c r="AB35" s="385"/>
      <c r="AC35" s="385"/>
      <c r="AD35" s="385"/>
      <c r="AE35" s="385"/>
      <c r="AF35" s="385"/>
      <c r="AG35" s="385"/>
      <c r="AH35" s="385"/>
      <c r="AI35" s="385"/>
      <c r="AJ35" s="385"/>
      <c r="AK35" s="385"/>
    </row>
    <row r="36" spans="1:37" s="490" customFormat="1" ht="21" customHeight="1" x14ac:dyDescent="0.15">
      <c r="A36" s="385"/>
      <c r="B36" s="1056">
        <v>1</v>
      </c>
      <c r="C36" s="1057"/>
      <c r="D36" s="1057" t="s">
        <v>110</v>
      </c>
      <c r="E36" s="1058"/>
      <c r="F36" s="1059"/>
      <c r="G36" s="1060"/>
      <c r="H36" s="1060"/>
      <c r="I36" s="1060"/>
      <c r="J36" s="1060"/>
      <c r="K36" s="1060"/>
      <c r="L36" s="503" t="s">
        <v>323</v>
      </c>
      <c r="M36" s="1059"/>
      <c r="N36" s="1060"/>
      <c r="O36" s="1060"/>
      <c r="P36" s="1060"/>
      <c r="Q36" s="1060"/>
      <c r="R36" s="1060"/>
      <c r="S36" s="503" t="s">
        <v>323</v>
      </c>
      <c r="T36" s="385"/>
      <c r="U36" s="385"/>
      <c r="V36" s="385"/>
      <c r="W36" s="385"/>
      <c r="X36" s="385"/>
      <c r="Y36" s="385"/>
      <c r="Z36" s="385"/>
      <c r="AA36" s="385"/>
      <c r="AB36" s="385"/>
      <c r="AC36" s="385"/>
      <c r="AD36" s="385"/>
      <c r="AE36" s="385"/>
      <c r="AF36" s="385"/>
      <c r="AG36" s="385"/>
      <c r="AH36" s="385"/>
      <c r="AI36" s="385"/>
      <c r="AJ36" s="385"/>
      <c r="AK36" s="385"/>
    </row>
    <row r="37" spans="1:37" s="490" customFormat="1" ht="20.100000000000001" customHeight="1" x14ac:dyDescent="0.15">
      <c r="A37" s="385"/>
      <c r="B37" s="1056">
        <v>2</v>
      </c>
      <c r="C37" s="1057"/>
      <c r="D37" s="1057" t="s">
        <v>110</v>
      </c>
      <c r="E37" s="1058"/>
      <c r="F37" s="1059"/>
      <c r="G37" s="1060"/>
      <c r="H37" s="1060"/>
      <c r="I37" s="1060"/>
      <c r="J37" s="1060"/>
      <c r="K37" s="1060"/>
      <c r="L37" s="503" t="s">
        <v>323</v>
      </c>
      <c r="M37" s="1059"/>
      <c r="N37" s="1060"/>
      <c r="O37" s="1060"/>
      <c r="P37" s="1060"/>
      <c r="Q37" s="1060"/>
      <c r="R37" s="1060"/>
      <c r="S37" s="503" t="s">
        <v>323</v>
      </c>
      <c r="T37" s="385"/>
      <c r="U37" s="385"/>
      <c r="V37" s="385"/>
      <c r="W37" s="385"/>
      <c r="X37" s="385"/>
      <c r="Y37" s="385"/>
      <c r="Z37" s="385"/>
      <c r="AA37" s="385"/>
      <c r="AB37" s="385"/>
      <c r="AC37" s="385"/>
      <c r="AD37" s="385"/>
      <c r="AE37" s="385"/>
      <c r="AF37" s="385"/>
      <c r="AG37" s="385"/>
      <c r="AH37" s="385"/>
      <c r="AI37" s="385"/>
      <c r="AJ37" s="385"/>
      <c r="AK37" s="385"/>
    </row>
    <row r="38" spans="1:37" s="490" customFormat="1" ht="21" customHeight="1" x14ac:dyDescent="0.15">
      <c r="A38" s="596"/>
      <c r="B38" s="1051" t="s">
        <v>808</v>
      </c>
      <c r="C38" s="1051"/>
      <c r="D38" s="1051"/>
      <c r="E38" s="1051"/>
      <c r="F38" s="1056" t="str">
        <f>IF(SUM(F32:K37)=0,"",SUM(F32:K37))</f>
        <v/>
      </c>
      <c r="G38" s="1057"/>
      <c r="H38" s="1057"/>
      <c r="I38" s="1057"/>
      <c r="J38" s="1057"/>
      <c r="K38" s="1057"/>
      <c r="L38" s="503" t="s">
        <v>323</v>
      </c>
      <c r="M38" s="1056" t="str">
        <f>IF(SUM(M32:R37)=0,"",SUM(M32:R37))</f>
        <v/>
      </c>
      <c r="N38" s="1057"/>
      <c r="O38" s="1057"/>
      <c r="P38" s="1057"/>
      <c r="Q38" s="1057"/>
      <c r="R38" s="1057"/>
      <c r="S38" s="502" t="s">
        <v>323</v>
      </c>
      <c r="T38" s="597"/>
      <c r="U38" s="385"/>
      <c r="V38" s="385"/>
      <c r="W38" s="385"/>
      <c r="X38" s="385"/>
      <c r="Y38" s="385"/>
      <c r="Z38" s="385"/>
      <c r="AA38" s="385"/>
      <c r="AB38" s="385"/>
      <c r="AC38" s="385"/>
      <c r="AD38" s="385"/>
      <c r="AE38" s="385"/>
      <c r="AF38" s="385"/>
      <c r="AG38" s="385"/>
      <c r="AH38" s="385"/>
      <c r="AI38" s="385"/>
      <c r="AJ38" s="385"/>
      <c r="AK38" s="385"/>
    </row>
    <row r="39" spans="1:37" s="490" customFormat="1" ht="20.100000000000001" customHeight="1" x14ac:dyDescent="0.15">
      <c r="A39" s="385"/>
      <c r="B39" s="387"/>
      <c r="C39" s="598"/>
      <c r="D39" s="387"/>
      <c r="E39" s="387"/>
      <c r="F39" s="387"/>
      <c r="G39" s="387"/>
      <c r="H39" s="387"/>
      <c r="I39" s="387"/>
      <c r="J39" s="387"/>
      <c r="K39" s="387"/>
      <c r="L39" s="387"/>
      <c r="M39" s="387"/>
      <c r="N39" s="387"/>
      <c r="O39" s="387"/>
      <c r="P39" s="387"/>
      <c r="Q39" s="387"/>
      <c r="R39" s="387"/>
      <c r="S39" s="387"/>
      <c r="T39" s="385"/>
      <c r="U39" s="385"/>
      <c r="V39" s="385"/>
      <c r="W39" s="385"/>
      <c r="X39" s="385"/>
      <c r="Y39" s="385"/>
      <c r="Z39" s="385"/>
      <c r="AA39" s="385"/>
      <c r="AB39" s="385"/>
      <c r="AC39" s="385"/>
      <c r="AD39" s="385"/>
      <c r="AE39" s="385"/>
      <c r="AF39" s="385"/>
      <c r="AG39" s="385"/>
      <c r="AH39" s="385"/>
      <c r="AI39" s="385"/>
      <c r="AJ39" s="385"/>
      <c r="AK39" s="385"/>
    </row>
    <row r="40" spans="1:37" s="490" customFormat="1" ht="20.100000000000001" customHeight="1" x14ac:dyDescent="0.15">
      <c r="A40" s="385"/>
      <c r="B40" s="1061" t="s">
        <v>1649</v>
      </c>
      <c r="C40" s="1062"/>
      <c r="D40" s="1062"/>
      <c r="E40" s="1063"/>
      <c r="F40" s="1067" t="str">
        <f>IF(F38="","",ROUNDDOWN(M38/F38,3))</f>
        <v/>
      </c>
      <c r="G40" s="1068"/>
      <c r="H40" s="1068"/>
      <c r="I40" s="1068"/>
      <c r="J40" s="1068"/>
      <c r="K40" s="1069"/>
      <c r="L40" s="1073" t="s">
        <v>62</v>
      </c>
      <c r="M40" s="387"/>
      <c r="N40" s="387"/>
      <c r="O40" s="387"/>
      <c r="P40" s="387"/>
      <c r="Q40" s="387"/>
      <c r="R40" s="387"/>
      <c r="S40" s="387"/>
      <c r="T40" s="385"/>
      <c r="U40" s="385"/>
      <c r="V40" s="385"/>
      <c r="W40" s="385"/>
      <c r="X40" s="385"/>
      <c r="Y40" s="385"/>
      <c r="Z40" s="385"/>
      <c r="AA40" s="385"/>
      <c r="AB40" s="385"/>
      <c r="AC40" s="385"/>
      <c r="AD40" s="385"/>
      <c r="AE40" s="385"/>
      <c r="AF40" s="385"/>
      <c r="AG40" s="385"/>
      <c r="AH40" s="385"/>
      <c r="AI40" s="385"/>
      <c r="AJ40" s="385"/>
      <c r="AK40" s="385"/>
    </row>
    <row r="41" spans="1:37" s="490" customFormat="1" ht="9" customHeight="1" x14ac:dyDescent="0.15">
      <c r="A41" s="385"/>
      <c r="B41" s="1064"/>
      <c r="C41" s="1065"/>
      <c r="D41" s="1065"/>
      <c r="E41" s="1066"/>
      <c r="F41" s="1070"/>
      <c r="G41" s="1071"/>
      <c r="H41" s="1071"/>
      <c r="I41" s="1071"/>
      <c r="J41" s="1071"/>
      <c r="K41" s="1072"/>
      <c r="L41" s="1073"/>
      <c r="M41" s="387"/>
      <c r="N41" s="387"/>
      <c r="O41" s="387"/>
      <c r="P41" s="387"/>
      <c r="Q41" s="387"/>
      <c r="R41" s="387"/>
      <c r="S41" s="387"/>
      <c r="T41" s="385"/>
      <c r="U41" s="385"/>
      <c r="V41" s="385"/>
      <c r="W41" s="385"/>
      <c r="X41" s="385"/>
      <c r="Y41" s="385"/>
      <c r="Z41" s="385"/>
      <c r="AA41" s="385"/>
      <c r="AB41" s="385"/>
      <c r="AC41" s="385"/>
      <c r="AD41" s="385"/>
      <c r="AE41" s="385"/>
      <c r="AF41" s="385"/>
      <c r="AG41" s="385"/>
      <c r="AH41" s="385"/>
      <c r="AI41" s="385"/>
      <c r="AJ41" s="385"/>
      <c r="AK41" s="385"/>
    </row>
    <row r="42" spans="1:37" s="490" customFormat="1" ht="20.100000000000001" customHeight="1" x14ac:dyDescent="0.15">
      <c r="A42" s="385"/>
      <c r="B42" s="389"/>
      <c r="C42" s="389"/>
      <c r="D42" s="389"/>
      <c r="E42" s="389"/>
      <c r="F42" s="390"/>
      <c r="G42" s="390"/>
      <c r="H42" s="390"/>
      <c r="I42" s="390"/>
      <c r="J42" s="390"/>
      <c r="K42" s="390"/>
      <c r="L42" s="387"/>
      <c r="M42" s="387"/>
      <c r="N42" s="387"/>
      <c r="O42" s="387"/>
      <c r="P42" s="387"/>
      <c r="Q42" s="387"/>
      <c r="R42" s="387"/>
      <c r="S42" s="387"/>
      <c r="T42" s="385"/>
      <c r="U42" s="385"/>
      <c r="V42" s="385"/>
      <c r="W42" s="385"/>
      <c r="X42" s="385"/>
      <c r="Y42" s="385"/>
      <c r="Z42" s="385"/>
      <c r="AA42" s="385"/>
      <c r="AB42" s="385"/>
      <c r="AC42" s="385"/>
      <c r="AD42" s="385"/>
      <c r="AE42" s="385"/>
      <c r="AF42" s="385"/>
      <c r="AG42" s="385"/>
      <c r="AH42" s="385"/>
      <c r="AI42" s="385"/>
      <c r="AJ42" s="385"/>
      <c r="AK42" s="385"/>
    </row>
    <row r="43" spans="1:37" s="490" customFormat="1" ht="21" customHeight="1" x14ac:dyDescent="0.15">
      <c r="A43" s="385"/>
      <c r="B43" s="1074" t="s">
        <v>1451</v>
      </c>
      <c r="C43" s="1075"/>
      <c r="D43" s="1075"/>
      <c r="E43" s="1075"/>
      <c r="F43" s="1075"/>
      <c r="G43" s="1075"/>
      <c r="H43" s="1075"/>
      <c r="I43" s="1075"/>
      <c r="J43" s="1075"/>
      <c r="K43" s="1075"/>
      <c r="L43" s="1075"/>
      <c r="M43" s="1075"/>
      <c r="N43" s="1075"/>
      <c r="O43" s="1075"/>
      <c r="P43" s="1076"/>
      <c r="Q43" s="1077"/>
      <c r="R43" s="1078"/>
      <c r="S43" s="1079"/>
      <c r="T43" s="385"/>
      <c r="U43" s="385"/>
      <c r="V43" s="385"/>
      <c r="W43" s="385"/>
      <c r="X43" s="385"/>
      <c r="Y43" s="385"/>
      <c r="Z43" s="385"/>
      <c r="AA43" s="385"/>
      <c r="AB43" s="385"/>
      <c r="AC43" s="385"/>
      <c r="AD43" s="385"/>
      <c r="AE43" s="385"/>
      <c r="AF43" s="385"/>
      <c r="AG43" s="385"/>
      <c r="AH43" s="385"/>
      <c r="AI43" s="385"/>
      <c r="AJ43" s="385"/>
      <c r="AK43" s="385"/>
    </row>
    <row r="44" spans="1:37" s="490" customFormat="1" ht="12.75" customHeight="1" x14ac:dyDescent="0.15">
      <c r="A44" s="385"/>
      <c r="B44" s="387"/>
      <c r="C44" s="387"/>
      <c r="D44" s="387"/>
      <c r="E44" s="387"/>
      <c r="F44" s="387"/>
      <c r="G44" s="387"/>
      <c r="H44" s="387"/>
      <c r="I44" s="387"/>
      <c r="J44" s="387"/>
      <c r="K44" s="387"/>
      <c r="L44" s="387"/>
      <c r="M44" s="387"/>
      <c r="N44" s="387"/>
      <c r="O44" s="387"/>
      <c r="P44" s="387"/>
      <c r="Q44" s="387"/>
      <c r="R44" s="387"/>
      <c r="S44" s="387"/>
      <c r="T44" s="385"/>
      <c r="U44" s="385"/>
      <c r="V44" s="385"/>
      <c r="W44" s="385"/>
      <c r="X44" s="385"/>
      <c r="Y44" s="385"/>
      <c r="Z44" s="385"/>
      <c r="AA44" s="385"/>
      <c r="AB44" s="385"/>
      <c r="AC44" s="385"/>
      <c r="AD44" s="385"/>
      <c r="AE44" s="385"/>
      <c r="AF44" s="385"/>
      <c r="AG44" s="385"/>
      <c r="AH44" s="385"/>
      <c r="AI44" s="385"/>
      <c r="AJ44" s="385"/>
      <c r="AK44" s="385"/>
    </row>
    <row r="45" spans="1:37" s="490" customFormat="1" ht="35.25" customHeight="1" x14ac:dyDescent="0.15">
      <c r="A45" s="385"/>
      <c r="B45" s="1050" t="s">
        <v>1651</v>
      </c>
      <c r="C45" s="1050"/>
      <c r="D45" s="1050"/>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385"/>
      <c r="AB45" s="385"/>
      <c r="AC45" s="385"/>
      <c r="AD45" s="385"/>
      <c r="AE45" s="385"/>
      <c r="AF45" s="385"/>
      <c r="AG45" s="385"/>
      <c r="AH45" s="385"/>
      <c r="AI45" s="385"/>
      <c r="AJ45" s="385"/>
      <c r="AK45" s="385"/>
    </row>
    <row r="46" spans="1:37" s="490" customFormat="1" ht="112.5" customHeight="1" x14ac:dyDescent="0.15">
      <c r="A46" s="385"/>
      <c r="B46" s="1050" t="s">
        <v>1652</v>
      </c>
      <c r="C46" s="1050"/>
      <c r="D46" s="1050"/>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385"/>
      <c r="AB46" s="385"/>
      <c r="AC46" s="385"/>
      <c r="AD46" s="385"/>
      <c r="AE46" s="385"/>
      <c r="AF46" s="385"/>
      <c r="AG46" s="385"/>
      <c r="AH46" s="385"/>
      <c r="AI46" s="385"/>
      <c r="AJ46" s="385"/>
      <c r="AK46" s="385"/>
    </row>
    <row r="47" spans="1:37" s="490" customFormat="1" ht="8.25" customHeight="1" x14ac:dyDescent="0.15">
      <c r="A47" s="385"/>
      <c r="B47" s="387"/>
      <c r="C47" s="387"/>
      <c r="D47" s="387"/>
      <c r="E47" s="387"/>
      <c r="F47" s="387"/>
      <c r="G47" s="387"/>
      <c r="H47" s="387"/>
      <c r="I47" s="387"/>
      <c r="J47" s="387"/>
      <c r="K47" s="387"/>
      <c r="L47" s="387"/>
      <c r="M47" s="387"/>
      <c r="N47" s="387"/>
      <c r="O47" s="387"/>
      <c r="P47" s="387"/>
      <c r="Q47" s="387"/>
      <c r="R47" s="387"/>
      <c r="S47" s="387"/>
      <c r="T47" s="385"/>
      <c r="U47" s="385"/>
      <c r="V47" s="385"/>
      <c r="W47" s="385"/>
      <c r="X47" s="385"/>
      <c r="Y47" s="385"/>
      <c r="Z47" s="385"/>
      <c r="AA47" s="385"/>
      <c r="AB47" s="385"/>
      <c r="AC47" s="385"/>
      <c r="AD47" s="385"/>
      <c r="AE47" s="385"/>
      <c r="AF47" s="385"/>
      <c r="AG47" s="385"/>
      <c r="AH47" s="385"/>
      <c r="AI47" s="385"/>
      <c r="AJ47" s="385"/>
      <c r="AK47" s="385"/>
    </row>
    <row r="48" spans="1:37" s="490" customFormat="1" x14ac:dyDescent="0.15">
      <c r="A48" s="385"/>
      <c r="B48" s="385" t="s">
        <v>709</v>
      </c>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row>
    <row r="49" spans="1:37" ht="13.5" customHeight="1" x14ac:dyDescent="0.15">
      <c r="B49" s="1080" t="s">
        <v>1453</v>
      </c>
      <c r="C49" s="1080"/>
      <c r="D49" s="1080"/>
      <c r="E49" s="1080"/>
      <c r="F49" s="1080"/>
      <c r="G49" s="1080"/>
      <c r="H49" s="1080"/>
      <c r="I49" s="1080"/>
      <c r="J49" s="1080"/>
      <c r="K49" s="1080"/>
      <c r="L49" s="1080"/>
      <c r="M49" s="1080"/>
      <c r="N49" s="1080"/>
      <c r="O49" s="1080"/>
      <c r="P49" s="1080"/>
      <c r="Q49" s="1080"/>
      <c r="R49" s="1080"/>
      <c r="S49" s="1080"/>
      <c r="T49" s="1080"/>
      <c r="U49" s="1080"/>
      <c r="V49" s="1080"/>
      <c r="W49" s="1080"/>
      <c r="X49" s="1080"/>
      <c r="Y49" s="1080"/>
      <c r="Z49" s="1080"/>
    </row>
    <row r="50" spans="1:37" s="14" customFormat="1" x14ac:dyDescent="0.15">
      <c r="A50" s="385"/>
      <c r="B50" s="1080" t="s">
        <v>1653</v>
      </c>
      <c r="C50" s="1080"/>
      <c r="D50" s="1080"/>
      <c r="E50" s="1080"/>
      <c r="F50" s="1080"/>
      <c r="G50" s="1080"/>
      <c r="H50" s="1080"/>
      <c r="I50" s="1080"/>
      <c r="J50" s="1080"/>
      <c r="K50" s="1080"/>
      <c r="L50" s="1080"/>
      <c r="M50" s="1080"/>
      <c r="N50" s="1080"/>
      <c r="O50" s="1080"/>
      <c r="P50" s="1080"/>
      <c r="Q50" s="1080"/>
      <c r="R50" s="1080"/>
      <c r="S50" s="1080"/>
      <c r="T50" s="1080"/>
      <c r="U50" s="1080"/>
      <c r="V50" s="1080"/>
      <c r="W50" s="1080"/>
      <c r="X50" s="1080"/>
      <c r="Y50" s="1080"/>
      <c r="Z50" s="1080"/>
      <c r="AA50" s="385"/>
      <c r="AB50" s="385"/>
      <c r="AC50" s="385"/>
      <c r="AD50" s="385"/>
      <c r="AE50" s="385"/>
      <c r="AF50" s="385"/>
      <c r="AG50" s="385"/>
      <c r="AH50" s="385"/>
      <c r="AI50" s="385"/>
      <c r="AJ50" s="385"/>
      <c r="AK50" s="385"/>
    </row>
    <row r="51" spans="1:37" s="14" customFormat="1" ht="13.5" customHeight="1" x14ac:dyDescent="0.15">
      <c r="A51" s="385"/>
      <c r="B51" s="1080" t="s">
        <v>1654</v>
      </c>
      <c r="C51" s="1080"/>
      <c r="D51" s="1080"/>
      <c r="E51" s="1080"/>
      <c r="F51" s="1080"/>
      <c r="G51" s="1080"/>
      <c r="H51" s="1080"/>
      <c r="I51" s="1080"/>
      <c r="J51" s="1080"/>
      <c r="K51" s="1080"/>
      <c r="L51" s="1080"/>
      <c r="M51" s="1080"/>
      <c r="N51" s="1080"/>
      <c r="O51" s="1080"/>
      <c r="P51" s="1080"/>
      <c r="Q51" s="1080"/>
      <c r="R51" s="1080"/>
      <c r="S51" s="1080"/>
      <c r="T51" s="1080"/>
      <c r="U51" s="1080"/>
      <c r="V51" s="1080"/>
      <c r="W51" s="1080"/>
      <c r="X51" s="1080"/>
      <c r="Y51" s="1080"/>
      <c r="Z51" s="1080"/>
      <c r="AA51" s="385"/>
      <c r="AB51" s="385"/>
      <c r="AC51" s="385"/>
      <c r="AD51" s="385"/>
      <c r="AE51" s="385"/>
      <c r="AF51" s="385"/>
      <c r="AG51" s="385"/>
      <c r="AH51" s="385"/>
      <c r="AI51" s="385"/>
      <c r="AJ51" s="385"/>
      <c r="AK51" s="385"/>
    </row>
    <row r="52" spans="1:37" s="14" customFormat="1" ht="13.5" customHeight="1" x14ac:dyDescent="0.15">
      <c r="A52" s="385"/>
      <c r="B52" s="1081" t="s">
        <v>1454</v>
      </c>
      <c r="C52" s="1081"/>
      <c r="D52" s="1081"/>
      <c r="E52" s="1081"/>
      <c r="F52" s="1081"/>
      <c r="G52" s="1081"/>
      <c r="H52" s="1081"/>
      <c r="I52" s="1081"/>
      <c r="J52" s="1081"/>
      <c r="K52" s="1081"/>
      <c r="L52" s="1081"/>
      <c r="M52" s="1081"/>
      <c r="N52" s="1081"/>
      <c r="O52" s="1081"/>
      <c r="P52" s="1081"/>
      <c r="Q52" s="1081"/>
      <c r="R52" s="1081"/>
      <c r="S52" s="1081"/>
      <c r="T52" s="1081"/>
      <c r="U52" s="1081"/>
      <c r="V52" s="1081"/>
      <c r="W52" s="1081"/>
      <c r="X52" s="1081"/>
      <c r="Y52" s="1081"/>
      <c r="Z52" s="1081"/>
      <c r="AA52" s="385"/>
      <c r="AB52" s="385"/>
      <c r="AC52" s="385"/>
      <c r="AD52" s="385"/>
      <c r="AE52" s="385"/>
      <c r="AF52" s="385"/>
      <c r="AG52" s="385"/>
      <c r="AH52" s="385"/>
      <c r="AI52" s="385"/>
      <c r="AJ52" s="385"/>
      <c r="AK52" s="385"/>
    </row>
    <row r="53" spans="1:37" s="14" customFormat="1" x14ac:dyDescent="0.15">
      <c r="A53" s="385"/>
      <c r="B53" s="1080"/>
      <c r="C53" s="1080"/>
      <c r="D53" s="1080"/>
      <c r="E53" s="1080"/>
      <c r="F53" s="1080"/>
      <c r="G53" s="1080"/>
      <c r="H53" s="1080"/>
      <c r="I53" s="1080"/>
      <c r="J53" s="1080"/>
      <c r="K53" s="1080"/>
      <c r="L53" s="1080"/>
      <c r="M53" s="1080"/>
      <c r="N53" s="1080"/>
      <c r="O53" s="1080"/>
      <c r="P53" s="1080"/>
      <c r="Q53" s="1080"/>
      <c r="R53" s="1080"/>
      <c r="S53" s="1080"/>
      <c r="T53" s="1080"/>
      <c r="U53" s="1080"/>
      <c r="V53" s="1080"/>
      <c r="W53" s="1080"/>
      <c r="X53" s="1080"/>
      <c r="Y53" s="1080"/>
      <c r="Z53" s="1080"/>
      <c r="AA53" s="385"/>
      <c r="AB53" s="385"/>
      <c r="AC53" s="385"/>
      <c r="AD53" s="385"/>
      <c r="AE53" s="385"/>
      <c r="AF53" s="385"/>
      <c r="AG53" s="385"/>
      <c r="AH53" s="385"/>
      <c r="AI53" s="385"/>
      <c r="AJ53" s="385"/>
      <c r="AK53" s="385"/>
    </row>
    <row r="54" spans="1:37" ht="156" customHeight="1" x14ac:dyDescent="0.15">
      <c r="B54" s="1080"/>
      <c r="C54" s="1080"/>
      <c r="D54" s="1080"/>
      <c r="E54" s="1080"/>
      <c r="F54" s="1080"/>
      <c r="G54" s="1080"/>
      <c r="H54" s="1080"/>
      <c r="I54" s="1080"/>
      <c r="J54" s="1080"/>
      <c r="K54" s="1080"/>
      <c r="L54" s="1080"/>
      <c r="M54" s="1080"/>
      <c r="N54" s="1080"/>
      <c r="O54" s="1080"/>
      <c r="P54" s="1080"/>
      <c r="Q54" s="1080"/>
      <c r="R54" s="1080"/>
      <c r="S54" s="1080"/>
      <c r="T54" s="1080"/>
      <c r="U54" s="1080"/>
      <c r="V54" s="1080"/>
      <c r="W54" s="1080"/>
      <c r="X54" s="1080"/>
      <c r="Y54" s="1080"/>
      <c r="Z54" s="1080"/>
    </row>
    <row r="55" spans="1:37" x14ac:dyDescent="0.15">
      <c r="B55" s="1080"/>
      <c r="C55" s="1080"/>
      <c r="D55" s="1080"/>
      <c r="E55" s="1080"/>
      <c r="F55" s="1080"/>
      <c r="G55" s="1080"/>
      <c r="H55" s="1080"/>
      <c r="I55" s="1080"/>
      <c r="J55" s="1080"/>
      <c r="K55" s="1080"/>
      <c r="L55" s="1080"/>
      <c r="M55" s="1080"/>
      <c r="N55" s="1080"/>
      <c r="O55" s="1080"/>
      <c r="P55" s="1080"/>
      <c r="Q55" s="1080"/>
      <c r="R55" s="1080"/>
      <c r="S55" s="1080"/>
      <c r="T55" s="1080"/>
      <c r="U55" s="1080"/>
      <c r="V55" s="1080"/>
      <c r="W55" s="1080"/>
      <c r="X55" s="1080"/>
      <c r="Y55" s="1080"/>
      <c r="Z55" s="1080"/>
    </row>
    <row r="56" spans="1:37" x14ac:dyDescent="0.15">
      <c r="B56" s="1080"/>
      <c r="C56" s="1080"/>
      <c r="D56" s="1080"/>
      <c r="E56" s="1080"/>
      <c r="F56" s="1080"/>
      <c r="G56" s="1080"/>
      <c r="H56" s="1080"/>
      <c r="I56" s="1080"/>
      <c r="J56" s="1080"/>
      <c r="K56" s="1080"/>
      <c r="L56" s="1080"/>
      <c r="M56" s="1080"/>
      <c r="N56" s="1080"/>
      <c r="O56" s="1080"/>
      <c r="P56" s="1080"/>
      <c r="Q56" s="1080"/>
      <c r="R56" s="1080"/>
      <c r="S56" s="1080"/>
      <c r="T56" s="1080"/>
      <c r="U56" s="1080"/>
      <c r="V56" s="1080"/>
      <c r="W56" s="1080"/>
      <c r="X56" s="1080"/>
      <c r="Y56" s="1080"/>
      <c r="Z56" s="1080"/>
    </row>
    <row r="57" spans="1:37" x14ac:dyDescent="0.15">
      <c r="B57" s="1080"/>
      <c r="C57" s="1080"/>
      <c r="D57" s="1080"/>
      <c r="E57" s="1080"/>
      <c r="F57" s="1080"/>
      <c r="G57" s="1080"/>
      <c r="H57" s="1080"/>
      <c r="I57" s="1080"/>
      <c r="J57" s="1080"/>
      <c r="K57" s="1080"/>
      <c r="L57" s="1080"/>
      <c r="M57" s="1080"/>
      <c r="N57" s="1080"/>
      <c r="O57" s="1080"/>
      <c r="P57" s="1080"/>
      <c r="Q57" s="1080"/>
      <c r="R57" s="1080"/>
      <c r="S57" s="1080"/>
      <c r="T57" s="1080"/>
      <c r="U57" s="1080"/>
      <c r="V57" s="1080"/>
      <c r="W57" s="1080"/>
      <c r="X57" s="1080"/>
      <c r="Y57" s="1080"/>
      <c r="Z57" s="1080"/>
    </row>
    <row r="58" spans="1:37" x14ac:dyDescent="0.15">
      <c r="B58" s="1080"/>
      <c r="C58" s="1080"/>
      <c r="D58" s="1080"/>
      <c r="E58" s="1080"/>
      <c r="F58" s="1080"/>
      <c r="G58" s="1080"/>
      <c r="H58" s="1080"/>
      <c r="I58" s="1080"/>
      <c r="J58" s="1080"/>
      <c r="K58" s="1080"/>
      <c r="L58" s="1080"/>
      <c r="M58" s="1080"/>
      <c r="N58" s="1080"/>
      <c r="O58" s="1080"/>
      <c r="P58" s="1080"/>
      <c r="Q58" s="1080"/>
      <c r="R58" s="1080"/>
      <c r="S58" s="1080"/>
      <c r="T58" s="1080"/>
      <c r="U58" s="1080"/>
      <c r="V58" s="1080"/>
      <c r="W58" s="1080"/>
      <c r="X58" s="1080"/>
      <c r="Y58" s="1080"/>
      <c r="Z58" s="1080"/>
    </row>
    <row r="59" spans="1:37" x14ac:dyDescent="0.15">
      <c r="B59" s="1080"/>
      <c r="C59" s="1080"/>
      <c r="D59" s="1080"/>
      <c r="E59" s="1080"/>
      <c r="F59" s="1080"/>
      <c r="G59" s="1080"/>
      <c r="H59" s="1080"/>
      <c r="I59" s="1080"/>
      <c r="J59" s="1080"/>
      <c r="K59" s="1080"/>
      <c r="L59" s="1080"/>
      <c r="M59" s="1080"/>
      <c r="N59" s="1080"/>
      <c r="O59" s="1080"/>
      <c r="P59" s="1080"/>
      <c r="Q59" s="1080"/>
      <c r="R59" s="1080"/>
      <c r="S59" s="1080"/>
      <c r="T59" s="1080"/>
      <c r="U59" s="1080"/>
      <c r="V59" s="1080"/>
      <c r="W59" s="1080"/>
      <c r="X59" s="1080"/>
      <c r="Y59" s="1080"/>
      <c r="Z59" s="1080"/>
    </row>
    <row r="122" spans="3:7" x14ac:dyDescent="0.15">
      <c r="C122" s="596"/>
      <c r="D122" s="596"/>
      <c r="E122" s="596"/>
      <c r="F122" s="596"/>
      <c r="G122" s="596"/>
    </row>
    <row r="123" spans="3:7" x14ac:dyDescent="0.15">
      <c r="C123" s="59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Normal="100" zoomScaleSheetLayoutView="100" workbookViewId="0">
      <selection activeCell="N66" sqref="N66"/>
    </sheetView>
  </sheetViews>
  <sheetFormatPr defaultColWidth="3.5" defaultRowHeight="13.5" x14ac:dyDescent="0.15"/>
  <cols>
    <col min="1" max="1" width="2.375" style="3" customWidth="1"/>
    <col min="2" max="2" width="3" style="511" customWidth="1"/>
    <col min="3" max="7" width="3.5" style="3"/>
    <col min="8" max="25" width="4.5" style="3" customWidth="1"/>
    <col min="26" max="16384" width="3.5" style="3"/>
  </cols>
  <sheetData>
    <row r="2" spans="2:25" x14ac:dyDescent="0.15">
      <c r="B2" s="3" t="s">
        <v>1563</v>
      </c>
    </row>
    <row r="3" spans="2:25" x14ac:dyDescent="0.15">
      <c r="Q3" s="490"/>
      <c r="R3" s="445" t="s">
        <v>10</v>
      </c>
      <c r="S3" s="955"/>
      <c r="T3" s="955"/>
      <c r="U3" s="445" t="s">
        <v>11</v>
      </c>
      <c r="V3" s="427"/>
      <c r="W3" s="445" t="s">
        <v>110</v>
      </c>
      <c r="X3" s="427"/>
      <c r="Y3" s="445" t="s">
        <v>111</v>
      </c>
    </row>
    <row r="4" spans="2:25" x14ac:dyDescent="0.15">
      <c r="B4" s="1082" t="s">
        <v>1532</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row>
    <row r="6" spans="2:25" ht="30" customHeight="1" x14ac:dyDescent="0.15">
      <c r="B6" s="401">
        <v>1</v>
      </c>
      <c r="C6" s="524" t="s">
        <v>614</v>
      </c>
      <c r="D6" s="16"/>
      <c r="E6" s="16"/>
      <c r="F6" s="16"/>
      <c r="G6" s="17"/>
      <c r="H6" s="957"/>
      <c r="I6" s="958"/>
      <c r="J6" s="958"/>
      <c r="K6" s="958"/>
      <c r="L6" s="958"/>
      <c r="M6" s="958"/>
      <c r="N6" s="958"/>
      <c r="O6" s="958"/>
      <c r="P6" s="958"/>
      <c r="Q6" s="958"/>
      <c r="R6" s="958"/>
      <c r="S6" s="958"/>
      <c r="T6" s="958"/>
      <c r="U6" s="958"/>
      <c r="V6" s="958"/>
      <c r="W6" s="958"/>
      <c r="X6" s="958"/>
      <c r="Y6" s="959"/>
    </row>
    <row r="7" spans="2:25" ht="30" customHeight="1" x14ac:dyDescent="0.15">
      <c r="B7" s="401">
        <v>2</v>
      </c>
      <c r="C7" s="524" t="s">
        <v>615</v>
      </c>
      <c r="D7" s="524"/>
      <c r="E7" s="524"/>
      <c r="F7" s="524"/>
      <c r="G7" s="530"/>
      <c r="H7" s="188" t="s">
        <v>0</v>
      </c>
      <c r="I7" s="524" t="s">
        <v>225</v>
      </c>
      <c r="J7" s="524"/>
      <c r="K7" s="524"/>
      <c r="L7" s="524"/>
      <c r="M7" s="189" t="s">
        <v>0</v>
      </c>
      <c r="N7" s="524" t="s">
        <v>226</v>
      </c>
      <c r="O7" s="524"/>
      <c r="P7" s="524"/>
      <c r="Q7" s="524"/>
      <c r="R7" s="189" t="s">
        <v>0</v>
      </c>
      <c r="S7" s="524" t="s">
        <v>227</v>
      </c>
      <c r="T7" s="524"/>
      <c r="U7" s="524"/>
      <c r="V7" s="524"/>
      <c r="W7" s="524"/>
      <c r="X7" s="524"/>
      <c r="Y7" s="530"/>
    </row>
    <row r="8" spans="2:25" ht="30" customHeight="1" x14ac:dyDescent="0.15">
      <c r="B8" s="491">
        <v>3</v>
      </c>
      <c r="C8" s="2" t="s">
        <v>616</v>
      </c>
      <c r="D8" s="2"/>
      <c r="E8" s="2"/>
      <c r="F8" s="2"/>
      <c r="G8" s="125"/>
      <c r="H8" s="190" t="s">
        <v>0</v>
      </c>
      <c r="I8" s="490" t="s">
        <v>1533</v>
      </c>
      <c r="J8" s="2"/>
      <c r="K8" s="2"/>
      <c r="L8" s="2"/>
      <c r="M8" s="2"/>
      <c r="N8" s="2"/>
      <c r="O8" s="2"/>
      <c r="P8" s="190"/>
      <c r="Q8" s="490"/>
      <c r="R8" s="2"/>
      <c r="S8" s="2"/>
      <c r="T8" s="2"/>
      <c r="U8" s="2"/>
      <c r="V8" s="2"/>
      <c r="W8" s="2"/>
      <c r="X8" s="2"/>
      <c r="Y8" s="125"/>
    </row>
    <row r="9" spans="2:25" ht="30" customHeight="1" x14ac:dyDescent="0.15">
      <c r="B9" s="491"/>
      <c r="C9" s="2"/>
      <c r="D9" s="2"/>
      <c r="E9" s="2"/>
      <c r="F9" s="2"/>
      <c r="G9" s="125"/>
      <c r="H9" s="190" t="s">
        <v>0</v>
      </c>
      <c r="I9" s="490" t="s">
        <v>1534</v>
      </c>
      <c r="J9" s="2"/>
      <c r="K9" s="2"/>
      <c r="L9" s="2"/>
      <c r="M9" s="2"/>
      <c r="N9" s="2"/>
      <c r="O9" s="2"/>
      <c r="P9" s="190"/>
      <c r="Q9" s="490"/>
      <c r="R9" s="2"/>
      <c r="S9" s="2"/>
      <c r="T9" s="2"/>
      <c r="U9" s="2"/>
      <c r="V9" s="2"/>
      <c r="W9" s="2"/>
      <c r="X9" s="2"/>
      <c r="Y9" s="125"/>
    </row>
    <row r="10" spans="2:25" ht="30" customHeight="1" x14ac:dyDescent="0.15">
      <c r="B10" s="491"/>
      <c r="C10" s="2"/>
      <c r="D10" s="2"/>
      <c r="E10" s="2"/>
      <c r="F10" s="2"/>
      <c r="G10" s="125"/>
      <c r="H10" s="190" t="s">
        <v>0</v>
      </c>
      <c r="I10" s="490" t="s">
        <v>1535</v>
      </c>
      <c r="J10" s="2"/>
      <c r="K10" s="2"/>
      <c r="L10" s="2"/>
      <c r="M10" s="2"/>
      <c r="N10" s="2"/>
      <c r="O10" s="2"/>
      <c r="P10" s="190"/>
      <c r="Q10" s="490"/>
      <c r="R10" s="2"/>
      <c r="S10" s="2"/>
      <c r="T10" s="2"/>
      <c r="U10" s="2"/>
      <c r="V10" s="2"/>
      <c r="W10" s="2"/>
      <c r="X10" s="2"/>
      <c r="Y10" s="125"/>
    </row>
    <row r="11" spans="2:25" ht="30" customHeight="1" x14ac:dyDescent="0.15">
      <c r="B11" s="491"/>
      <c r="C11" s="2"/>
      <c r="D11" s="2"/>
      <c r="E11" s="2"/>
      <c r="F11" s="2"/>
      <c r="G11" s="125"/>
      <c r="H11" s="190" t="s">
        <v>4</v>
      </c>
      <c r="I11" s="490" t="s">
        <v>1536</v>
      </c>
      <c r="J11" s="2"/>
      <c r="K11" s="2"/>
      <c r="L11" s="2"/>
      <c r="M11" s="2"/>
      <c r="N11" s="2"/>
      <c r="O11" s="2"/>
      <c r="P11" s="190"/>
      <c r="Q11" s="490"/>
      <c r="R11" s="2"/>
      <c r="S11" s="2"/>
      <c r="T11" s="2"/>
      <c r="U11" s="2"/>
      <c r="V11" s="2"/>
      <c r="W11" s="2"/>
      <c r="X11" s="2"/>
      <c r="Y11" s="125"/>
    </row>
    <row r="12" spans="2:25" ht="30" customHeight="1" x14ac:dyDescent="0.15">
      <c r="B12" s="491"/>
      <c r="C12" s="2"/>
      <c r="D12" s="2"/>
      <c r="E12" s="2"/>
      <c r="F12" s="2"/>
      <c r="G12" s="125"/>
      <c r="H12" s="190" t="s">
        <v>4</v>
      </c>
      <c r="I12" s="490" t="s">
        <v>1537</v>
      </c>
      <c r="J12" s="2"/>
      <c r="K12" s="2"/>
      <c r="L12" s="2"/>
      <c r="M12" s="2"/>
      <c r="N12" s="2"/>
      <c r="O12" s="2"/>
      <c r="P12" s="190"/>
      <c r="Q12" s="490"/>
      <c r="R12" s="2"/>
      <c r="S12" s="2"/>
      <c r="T12" s="2"/>
      <c r="U12" s="2"/>
      <c r="V12" s="2"/>
      <c r="W12" s="2"/>
      <c r="X12" s="2"/>
      <c r="Y12" s="125"/>
    </row>
    <row r="13" spans="2:25" ht="30" customHeight="1" x14ac:dyDescent="0.15">
      <c r="B13" s="491"/>
      <c r="C13" s="2"/>
      <c r="D13" s="2"/>
      <c r="E13" s="2"/>
      <c r="F13" s="2"/>
      <c r="G13" s="125"/>
      <c r="H13" s="190" t="s">
        <v>0</v>
      </c>
      <c r="I13" s="490" t="s">
        <v>1538</v>
      </c>
      <c r="J13" s="2"/>
      <c r="K13" s="2"/>
      <c r="L13" s="2"/>
      <c r="M13" s="2"/>
      <c r="N13" s="2"/>
      <c r="O13" s="2"/>
      <c r="P13" s="2"/>
      <c r="Q13" s="490"/>
      <c r="R13" s="2"/>
      <c r="S13" s="2"/>
      <c r="T13" s="2"/>
      <c r="U13" s="2"/>
      <c r="V13" s="2"/>
      <c r="W13" s="2"/>
      <c r="X13" s="2"/>
      <c r="Y13" s="125"/>
    </row>
    <row r="14" spans="2:25" x14ac:dyDescent="0.15">
      <c r="B14" s="43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73">
        <v>4</v>
      </c>
      <c r="C15" s="1083" t="s">
        <v>1539</v>
      </c>
      <c r="D15" s="1083"/>
      <c r="E15" s="1083"/>
      <c r="F15" s="1083"/>
      <c r="G15" s="1084"/>
      <c r="H15" s="129" t="s">
        <v>1540</v>
      </c>
      <c r="I15" s="2"/>
      <c r="Y15" s="87"/>
    </row>
    <row r="16" spans="2:25" ht="12" customHeight="1" x14ac:dyDescent="0.15">
      <c r="B16" s="167"/>
      <c r="G16" s="87"/>
      <c r="H16" s="168"/>
      <c r="I16" s="956" t="s">
        <v>1541</v>
      </c>
      <c r="J16" s="956"/>
      <c r="K16" s="956"/>
      <c r="L16" s="956"/>
      <c r="M16" s="956"/>
      <c r="N16" s="956"/>
      <c r="O16" s="956"/>
      <c r="P16" s="956"/>
      <c r="Q16" s="964"/>
      <c r="R16" s="965"/>
      <c r="S16" s="965"/>
      <c r="T16" s="965"/>
      <c r="U16" s="965"/>
      <c r="V16" s="965"/>
      <c r="W16" s="966"/>
      <c r="Y16" s="87"/>
    </row>
    <row r="17" spans="2:25" ht="12" customHeight="1" x14ac:dyDescent="0.15">
      <c r="B17" s="167"/>
      <c r="G17" s="87"/>
      <c r="H17" s="168"/>
      <c r="I17" s="956"/>
      <c r="J17" s="956"/>
      <c r="K17" s="956"/>
      <c r="L17" s="956"/>
      <c r="M17" s="956"/>
      <c r="N17" s="956"/>
      <c r="O17" s="956"/>
      <c r="P17" s="956"/>
      <c r="Q17" s="967"/>
      <c r="R17" s="968"/>
      <c r="S17" s="968"/>
      <c r="T17" s="968"/>
      <c r="U17" s="968"/>
      <c r="V17" s="968"/>
      <c r="W17" s="969"/>
      <c r="Y17" s="87"/>
    </row>
    <row r="18" spans="2:25" ht="12" customHeight="1" x14ac:dyDescent="0.15">
      <c r="B18" s="167"/>
      <c r="G18" s="87"/>
      <c r="H18" s="168"/>
      <c r="I18" s="964" t="s">
        <v>1542</v>
      </c>
      <c r="J18" s="965"/>
      <c r="K18" s="965"/>
      <c r="L18" s="965"/>
      <c r="M18" s="965"/>
      <c r="N18" s="965"/>
      <c r="O18" s="965"/>
      <c r="P18" s="966"/>
      <c r="Q18" s="964"/>
      <c r="R18" s="965"/>
      <c r="S18" s="965"/>
      <c r="T18" s="965"/>
      <c r="U18" s="965"/>
      <c r="V18" s="965"/>
      <c r="W18" s="966"/>
      <c r="Y18" s="87"/>
    </row>
    <row r="19" spans="2:25" ht="12" customHeight="1" x14ac:dyDescent="0.15">
      <c r="B19" s="167"/>
      <c r="G19" s="87"/>
      <c r="H19" s="168"/>
      <c r="I19" s="995"/>
      <c r="J19" s="955"/>
      <c r="K19" s="955"/>
      <c r="L19" s="955"/>
      <c r="M19" s="955"/>
      <c r="N19" s="955"/>
      <c r="O19" s="955"/>
      <c r="P19" s="996"/>
      <c r="Q19" s="995"/>
      <c r="R19" s="955"/>
      <c r="S19" s="955"/>
      <c r="T19" s="955"/>
      <c r="U19" s="955"/>
      <c r="V19" s="955"/>
      <c r="W19" s="996"/>
      <c r="Y19" s="87"/>
    </row>
    <row r="20" spans="2:25" ht="12" customHeight="1" x14ac:dyDescent="0.15">
      <c r="B20" s="167"/>
      <c r="G20" s="87"/>
      <c r="H20" s="168"/>
      <c r="I20" s="995"/>
      <c r="J20" s="955"/>
      <c r="K20" s="955"/>
      <c r="L20" s="955"/>
      <c r="M20" s="955"/>
      <c r="N20" s="955"/>
      <c r="O20" s="955"/>
      <c r="P20" s="996"/>
      <c r="Q20" s="995"/>
      <c r="R20" s="955"/>
      <c r="S20" s="955"/>
      <c r="T20" s="955"/>
      <c r="U20" s="955"/>
      <c r="V20" s="955"/>
      <c r="W20" s="996"/>
      <c r="Y20" s="87"/>
    </row>
    <row r="21" spans="2:25" ht="12" customHeight="1" x14ac:dyDescent="0.15">
      <c r="B21" s="167"/>
      <c r="G21" s="87"/>
      <c r="H21" s="168"/>
      <c r="I21" s="967"/>
      <c r="J21" s="968"/>
      <c r="K21" s="968"/>
      <c r="L21" s="968"/>
      <c r="M21" s="968"/>
      <c r="N21" s="968"/>
      <c r="O21" s="968"/>
      <c r="P21" s="969"/>
      <c r="Q21" s="967"/>
      <c r="R21" s="968"/>
      <c r="S21" s="968"/>
      <c r="T21" s="968"/>
      <c r="U21" s="968"/>
      <c r="V21" s="968"/>
      <c r="W21" s="969"/>
      <c r="Y21" s="87"/>
    </row>
    <row r="22" spans="2:25" ht="12" customHeight="1" x14ac:dyDescent="0.15">
      <c r="B22" s="167"/>
      <c r="G22" s="87"/>
      <c r="H22" s="168"/>
      <c r="I22" s="956" t="s">
        <v>1543</v>
      </c>
      <c r="J22" s="956"/>
      <c r="K22" s="956"/>
      <c r="L22" s="956"/>
      <c r="M22" s="956"/>
      <c r="N22" s="956"/>
      <c r="O22" s="956"/>
      <c r="P22" s="956"/>
      <c r="Q22" s="1085"/>
      <c r="R22" s="1086"/>
      <c r="S22" s="1086"/>
      <c r="T22" s="1086"/>
      <c r="U22" s="1086"/>
      <c r="V22" s="1086"/>
      <c r="W22" s="1087"/>
      <c r="Y22" s="87"/>
    </row>
    <row r="23" spans="2:25" ht="12" customHeight="1" x14ac:dyDescent="0.15">
      <c r="B23" s="167"/>
      <c r="G23" s="87"/>
      <c r="H23" s="168"/>
      <c r="I23" s="956"/>
      <c r="J23" s="956"/>
      <c r="K23" s="956"/>
      <c r="L23" s="956"/>
      <c r="M23" s="956"/>
      <c r="N23" s="956"/>
      <c r="O23" s="956"/>
      <c r="P23" s="956"/>
      <c r="Q23" s="1088"/>
      <c r="R23" s="1089"/>
      <c r="S23" s="1089"/>
      <c r="T23" s="1089"/>
      <c r="U23" s="1089"/>
      <c r="V23" s="1089"/>
      <c r="W23" s="1090"/>
      <c r="Y23" s="87"/>
    </row>
    <row r="24" spans="2:25" ht="12" customHeight="1" x14ac:dyDescent="0.15">
      <c r="B24" s="167"/>
      <c r="G24" s="87"/>
      <c r="H24" s="168"/>
      <c r="I24" s="956" t="s">
        <v>1544</v>
      </c>
      <c r="J24" s="956"/>
      <c r="K24" s="956"/>
      <c r="L24" s="956"/>
      <c r="M24" s="956"/>
      <c r="N24" s="956"/>
      <c r="O24" s="956"/>
      <c r="P24" s="956"/>
      <c r="Q24" s="1085" t="s">
        <v>1545</v>
      </c>
      <c r="R24" s="1086"/>
      <c r="S24" s="1086"/>
      <c r="T24" s="1086"/>
      <c r="U24" s="1086"/>
      <c r="V24" s="1086"/>
      <c r="W24" s="1087"/>
      <c r="Y24" s="87"/>
    </row>
    <row r="25" spans="2:25" ht="12" customHeight="1" x14ac:dyDescent="0.15">
      <c r="B25" s="167"/>
      <c r="G25" s="87"/>
      <c r="H25" s="168"/>
      <c r="I25" s="956"/>
      <c r="J25" s="956"/>
      <c r="K25" s="956"/>
      <c r="L25" s="956"/>
      <c r="M25" s="956"/>
      <c r="N25" s="956"/>
      <c r="O25" s="956"/>
      <c r="P25" s="956"/>
      <c r="Q25" s="1088"/>
      <c r="R25" s="1089"/>
      <c r="S25" s="1089"/>
      <c r="T25" s="1089"/>
      <c r="U25" s="1089"/>
      <c r="V25" s="1089"/>
      <c r="W25" s="1090"/>
      <c r="Y25" s="87"/>
    </row>
    <row r="26" spans="2:25" ht="12" customHeight="1" x14ac:dyDescent="0.15">
      <c r="B26" s="167"/>
      <c r="G26" s="87"/>
      <c r="H26" s="168"/>
      <c r="I26" s="956" t="s">
        <v>1546</v>
      </c>
      <c r="J26" s="956"/>
      <c r="K26" s="956"/>
      <c r="L26" s="956"/>
      <c r="M26" s="956"/>
      <c r="N26" s="956"/>
      <c r="O26" s="956"/>
      <c r="P26" s="956"/>
      <c r="Q26" s="1085"/>
      <c r="R26" s="1086"/>
      <c r="S26" s="1086"/>
      <c r="T26" s="1086"/>
      <c r="U26" s="1086"/>
      <c r="V26" s="1086"/>
      <c r="W26" s="1087"/>
      <c r="Y26" s="87"/>
    </row>
    <row r="27" spans="2:25" ht="12" customHeight="1" x14ac:dyDescent="0.15">
      <c r="B27" s="167"/>
      <c r="G27" s="87"/>
      <c r="H27" s="168"/>
      <c r="I27" s="956"/>
      <c r="J27" s="956"/>
      <c r="K27" s="956"/>
      <c r="L27" s="956"/>
      <c r="M27" s="956"/>
      <c r="N27" s="956"/>
      <c r="O27" s="956"/>
      <c r="P27" s="956"/>
      <c r="Q27" s="1088"/>
      <c r="R27" s="1089"/>
      <c r="S27" s="1089"/>
      <c r="T27" s="1089"/>
      <c r="U27" s="1089"/>
      <c r="V27" s="1089"/>
      <c r="W27" s="1090"/>
      <c r="Y27" s="87"/>
    </row>
    <row r="28" spans="2:25" ht="15" customHeight="1" x14ac:dyDescent="0.15">
      <c r="B28" s="167"/>
      <c r="G28" s="87"/>
      <c r="H28" s="168"/>
      <c r="I28" s="2"/>
      <c r="J28" s="2"/>
      <c r="K28" s="2"/>
      <c r="L28" s="2"/>
      <c r="M28" s="2"/>
      <c r="N28" s="2"/>
      <c r="O28" s="2"/>
      <c r="P28" s="2"/>
      <c r="Q28" s="2"/>
      <c r="R28" s="2"/>
      <c r="S28" s="2"/>
      <c r="T28" s="2"/>
      <c r="U28" s="2"/>
      <c r="Y28" s="540"/>
    </row>
    <row r="29" spans="2:25" ht="29.25" customHeight="1" x14ac:dyDescent="0.15">
      <c r="B29" s="373"/>
      <c r="C29" s="536"/>
      <c r="D29" s="536"/>
      <c r="E29" s="536"/>
      <c r="F29" s="536"/>
      <c r="G29" s="537"/>
      <c r="H29" s="129" t="s">
        <v>1547</v>
      </c>
      <c r="I29" s="2"/>
      <c r="Y29" s="87"/>
    </row>
    <row r="30" spans="2:25" ht="12" customHeight="1" x14ac:dyDescent="0.15">
      <c r="B30" s="167"/>
      <c r="G30" s="87"/>
      <c r="H30" s="168"/>
      <c r="I30" s="956" t="s">
        <v>1541</v>
      </c>
      <c r="J30" s="956"/>
      <c r="K30" s="956"/>
      <c r="L30" s="956"/>
      <c r="M30" s="956"/>
      <c r="N30" s="956"/>
      <c r="O30" s="956"/>
      <c r="P30" s="956"/>
      <c r="Q30" s="964"/>
      <c r="R30" s="965"/>
      <c r="S30" s="965"/>
      <c r="T30" s="965"/>
      <c r="U30" s="965"/>
      <c r="V30" s="965"/>
      <c r="W30" s="966"/>
      <c r="Y30" s="87"/>
    </row>
    <row r="31" spans="2:25" ht="12" customHeight="1" x14ac:dyDescent="0.15">
      <c r="B31" s="167"/>
      <c r="G31" s="87"/>
      <c r="H31" s="168"/>
      <c r="I31" s="956"/>
      <c r="J31" s="956"/>
      <c r="K31" s="956"/>
      <c r="L31" s="956"/>
      <c r="M31" s="956"/>
      <c r="N31" s="956"/>
      <c r="O31" s="956"/>
      <c r="P31" s="956"/>
      <c r="Q31" s="967"/>
      <c r="R31" s="968"/>
      <c r="S31" s="968"/>
      <c r="T31" s="968"/>
      <c r="U31" s="968"/>
      <c r="V31" s="968"/>
      <c r="W31" s="969"/>
      <c r="Y31" s="87"/>
    </row>
    <row r="32" spans="2:25" ht="12" customHeight="1" x14ac:dyDescent="0.15">
      <c r="B32" s="167"/>
      <c r="G32" s="87"/>
      <c r="H32" s="168"/>
      <c r="I32" s="964" t="s">
        <v>1542</v>
      </c>
      <c r="J32" s="965"/>
      <c r="K32" s="965"/>
      <c r="L32" s="965"/>
      <c r="M32" s="965"/>
      <c r="N32" s="965"/>
      <c r="O32" s="965"/>
      <c r="P32" s="966"/>
      <c r="Q32" s="964"/>
      <c r="R32" s="965"/>
      <c r="S32" s="965"/>
      <c r="T32" s="965"/>
      <c r="U32" s="965"/>
      <c r="V32" s="965"/>
      <c r="W32" s="966"/>
      <c r="Y32" s="87"/>
    </row>
    <row r="33" spans="2:25" ht="12" customHeight="1" x14ac:dyDescent="0.15">
      <c r="B33" s="167"/>
      <c r="G33" s="87"/>
      <c r="H33" s="168"/>
      <c r="I33" s="995"/>
      <c r="J33" s="955"/>
      <c r="K33" s="955"/>
      <c r="L33" s="955"/>
      <c r="M33" s="955"/>
      <c r="N33" s="955"/>
      <c r="O33" s="955"/>
      <c r="P33" s="996"/>
      <c r="Q33" s="995"/>
      <c r="R33" s="955"/>
      <c r="S33" s="955"/>
      <c r="T33" s="955"/>
      <c r="U33" s="955"/>
      <c r="V33" s="955"/>
      <c r="W33" s="996"/>
      <c r="Y33" s="87"/>
    </row>
    <row r="34" spans="2:25" ht="12" customHeight="1" x14ac:dyDescent="0.15">
      <c r="B34" s="167"/>
      <c r="G34" s="87"/>
      <c r="H34" s="168"/>
      <c r="I34" s="995"/>
      <c r="J34" s="955"/>
      <c r="K34" s="955"/>
      <c r="L34" s="955"/>
      <c r="M34" s="955"/>
      <c r="N34" s="955"/>
      <c r="O34" s="955"/>
      <c r="P34" s="996"/>
      <c r="Q34" s="995"/>
      <c r="R34" s="955"/>
      <c r="S34" s="955"/>
      <c r="T34" s="955"/>
      <c r="U34" s="955"/>
      <c r="V34" s="955"/>
      <c r="W34" s="996"/>
      <c r="Y34" s="87"/>
    </row>
    <row r="35" spans="2:25" ht="12" customHeight="1" x14ac:dyDescent="0.15">
      <c r="B35" s="167"/>
      <c r="G35" s="87"/>
      <c r="H35" s="168"/>
      <c r="I35" s="967"/>
      <c r="J35" s="968"/>
      <c r="K35" s="968"/>
      <c r="L35" s="968"/>
      <c r="M35" s="968"/>
      <c r="N35" s="968"/>
      <c r="O35" s="968"/>
      <c r="P35" s="969"/>
      <c r="Q35" s="967"/>
      <c r="R35" s="968"/>
      <c r="S35" s="968"/>
      <c r="T35" s="968"/>
      <c r="U35" s="968"/>
      <c r="V35" s="968"/>
      <c r="W35" s="969"/>
      <c r="Y35" s="87"/>
    </row>
    <row r="36" spans="2:25" ht="12" customHeight="1" x14ac:dyDescent="0.15">
      <c r="B36" s="167"/>
      <c r="G36" s="87"/>
      <c r="H36" s="168"/>
      <c r="I36" s="956" t="s">
        <v>1543</v>
      </c>
      <c r="J36" s="956"/>
      <c r="K36" s="956"/>
      <c r="L36" s="956"/>
      <c r="M36" s="956"/>
      <c r="N36" s="956"/>
      <c r="O36" s="956"/>
      <c r="P36" s="956"/>
      <c r="Q36" s="1085"/>
      <c r="R36" s="1086"/>
      <c r="S36" s="1086"/>
      <c r="T36" s="1086"/>
      <c r="U36" s="1086"/>
      <c r="V36" s="1086"/>
      <c r="W36" s="1087"/>
      <c r="Y36" s="87"/>
    </row>
    <row r="37" spans="2:25" ht="12" customHeight="1" x14ac:dyDescent="0.15">
      <c r="B37" s="167"/>
      <c r="G37" s="87"/>
      <c r="H37" s="168"/>
      <c r="I37" s="956"/>
      <c r="J37" s="956"/>
      <c r="K37" s="956"/>
      <c r="L37" s="956"/>
      <c r="M37" s="956"/>
      <c r="N37" s="956"/>
      <c r="O37" s="956"/>
      <c r="P37" s="956"/>
      <c r="Q37" s="1088"/>
      <c r="R37" s="1089"/>
      <c r="S37" s="1089"/>
      <c r="T37" s="1089"/>
      <c r="U37" s="1089"/>
      <c r="V37" s="1089"/>
      <c r="W37" s="1090"/>
      <c r="Y37" s="87"/>
    </row>
    <row r="38" spans="2:25" ht="12" customHeight="1" x14ac:dyDescent="0.15">
      <c r="B38" s="167"/>
      <c r="G38" s="87"/>
      <c r="H38" s="600"/>
      <c r="I38" s="963" t="s">
        <v>1544</v>
      </c>
      <c r="J38" s="956"/>
      <c r="K38" s="956"/>
      <c r="L38" s="956"/>
      <c r="M38" s="956"/>
      <c r="N38" s="956"/>
      <c r="O38" s="956"/>
      <c r="P38" s="956"/>
      <c r="Q38" s="957" t="s">
        <v>1545</v>
      </c>
      <c r="R38" s="958"/>
      <c r="S38" s="958"/>
      <c r="T38" s="958"/>
      <c r="U38" s="958"/>
      <c r="V38" s="958"/>
      <c r="W38" s="958"/>
      <c r="X38" s="168"/>
      <c r="Y38" s="87"/>
    </row>
    <row r="39" spans="2:25" ht="12" customHeight="1" x14ac:dyDescent="0.15">
      <c r="B39" s="167"/>
      <c r="G39" s="87"/>
      <c r="H39" s="168"/>
      <c r="I39" s="1091"/>
      <c r="J39" s="1091"/>
      <c r="K39" s="1091"/>
      <c r="L39" s="1091"/>
      <c r="M39" s="1091"/>
      <c r="N39" s="1091"/>
      <c r="O39" s="1091"/>
      <c r="P39" s="1091"/>
      <c r="Q39" s="1088"/>
      <c r="R39" s="1089"/>
      <c r="S39" s="1089"/>
      <c r="T39" s="1089"/>
      <c r="U39" s="1089"/>
      <c r="V39" s="1089"/>
      <c r="W39" s="1090"/>
      <c r="Y39" s="87"/>
    </row>
    <row r="40" spans="2:25" ht="12" customHeight="1" x14ac:dyDescent="0.15">
      <c r="B40" s="167"/>
      <c r="G40" s="87"/>
      <c r="H40" s="168"/>
      <c r="I40" s="956" t="s">
        <v>1546</v>
      </c>
      <c r="J40" s="956"/>
      <c r="K40" s="956"/>
      <c r="L40" s="956"/>
      <c r="M40" s="956"/>
      <c r="N40" s="956"/>
      <c r="O40" s="956"/>
      <c r="P40" s="956"/>
      <c r="Q40" s="1085"/>
      <c r="R40" s="1086"/>
      <c r="S40" s="1086"/>
      <c r="T40" s="1086"/>
      <c r="U40" s="1086"/>
      <c r="V40" s="1086"/>
      <c r="W40" s="1087"/>
      <c r="Y40" s="87"/>
    </row>
    <row r="41" spans="2:25" ht="12" customHeight="1" x14ac:dyDescent="0.15">
      <c r="B41" s="167"/>
      <c r="G41" s="87"/>
      <c r="H41" s="168"/>
      <c r="I41" s="956"/>
      <c r="J41" s="956"/>
      <c r="K41" s="956"/>
      <c r="L41" s="956"/>
      <c r="M41" s="956"/>
      <c r="N41" s="956"/>
      <c r="O41" s="956"/>
      <c r="P41" s="956"/>
      <c r="Q41" s="1088"/>
      <c r="R41" s="1089"/>
      <c r="S41" s="1089"/>
      <c r="T41" s="1089"/>
      <c r="U41" s="1089"/>
      <c r="V41" s="1089"/>
      <c r="W41" s="1090"/>
      <c r="Y41" s="87"/>
    </row>
    <row r="42" spans="2:25" ht="15" customHeight="1" x14ac:dyDescent="0.15">
      <c r="B42" s="167"/>
      <c r="G42" s="87"/>
      <c r="H42" s="168"/>
      <c r="I42" s="2"/>
      <c r="J42" s="2"/>
      <c r="K42" s="2"/>
      <c r="L42" s="2"/>
      <c r="M42" s="2"/>
      <c r="N42" s="2"/>
      <c r="O42" s="2"/>
      <c r="P42" s="2"/>
      <c r="Q42" s="2"/>
      <c r="R42" s="2"/>
      <c r="S42" s="2"/>
      <c r="T42" s="2"/>
      <c r="U42" s="2"/>
      <c r="Y42" s="540"/>
    </row>
    <row r="43" spans="2:25" ht="29.25" customHeight="1" x14ac:dyDescent="0.15">
      <c r="B43" s="373"/>
      <c r="C43" s="536"/>
      <c r="D43" s="536"/>
      <c r="E43" s="536"/>
      <c r="F43" s="536"/>
      <c r="G43" s="537"/>
      <c r="H43" s="129" t="s">
        <v>1548</v>
      </c>
      <c r="I43" s="2"/>
      <c r="Y43" s="87"/>
    </row>
    <row r="44" spans="2:25" ht="12" customHeight="1" x14ac:dyDescent="0.15">
      <c r="B44" s="167"/>
      <c r="G44" s="87"/>
      <c r="H44" s="168"/>
      <c r="I44" s="956" t="s">
        <v>1541</v>
      </c>
      <c r="J44" s="956"/>
      <c r="K44" s="956"/>
      <c r="L44" s="956"/>
      <c r="M44" s="956"/>
      <c r="N44" s="956"/>
      <c r="O44" s="956"/>
      <c r="P44" s="956"/>
      <c r="Q44" s="964"/>
      <c r="R44" s="965"/>
      <c r="S44" s="965"/>
      <c r="T44" s="965"/>
      <c r="U44" s="965"/>
      <c r="V44" s="965"/>
      <c r="W44" s="966"/>
      <c r="Y44" s="87"/>
    </row>
    <row r="45" spans="2:25" ht="12" customHeight="1" x14ac:dyDescent="0.15">
      <c r="B45" s="167"/>
      <c r="G45" s="87"/>
      <c r="H45" s="168"/>
      <c r="I45" s="956"/>
      <c r="J45" s="956"/>
      <c r="K45" s="956"/>
      <c r="L45" s="956"/>
      <c r="M45" s="956"/>
      <c r="N45" s="956"/>
      <c r="O45" s="956"/>
      <c r="P45" s="956"/>
      <c r="Q45" s="967"/>
      <c r="R45" s="968"/>
      <c r="S45" s="968"/>
      <c r="T45" s="968"/>
      <c r="U45" s="968"/>
      <c r="V45" s="968"/>
      <c r="W45" s="969"/>
      <c r="Y45" s="87"/>
    </row>
    <row r="46" spans="2:25" ht="12" customHeight="1" x14ac:dyDescent="0.15">
      <c r="B46" s="167"/>
      <c r="G46" s="87"/>
      <c r="H46" s="168"/>
      <c r="I46" s="964" t="s">
        <v>1542</v>
      </c>
      <c r="J46" s="965"/>
      <c r="K46" s="965"/>
      <c r="L46" s="965"/>
      <c r="M46" s="965"/>
      <c r="N46" s="965"/>
      <c r="O46" s="965"/>
      <c r="P46" s="966"/>
      <c r="Q46" s="964"/>
      <c r="R46" s="965"/>
      <c r="S46" s="965"/>
      <c r="T46" s="965"/>
      <c r="U46" s="965"/>
      <c r="V46" s="965"/>
      <c r="W46" s="966"/>
      <c r="Y46" s="87"/>
    </row>
    <row r="47" spans="2:25" ht="12" customHeight="1" x14ac:dyDescent="0.15">
      <c r="B47" s="167"/>
      <c r="G47" s="87"/>
      <c r="H47" s="168"/>
      <c r="I47" s="995"/>
      <c r="J47" s="955"/>
      <c r="K47" s="955"/>
      <c r="L47" s="955"/>
      <c r="M47" s="955"/>
      <c r="N47" s="955"/>
      <c r="O47" s="955"/>
      <c r="P47" s="996"/>
      <c r="Q47" s="995"/>
      <c r="R47" s="955"/>
      <c r="S47" s="955"/>
      <c r="T47" s="955"/>
      <c r="U47" s="955"/>
      <c r="V47" s="955"/>
      <c r="W47" s="996"/>
      <c r="Y47" s="87"/>
    </row>
    <row r="48" spans="2:25" ht="12" customHeight="1" x14ac:dyDescent="0.15">
      <c r="B48" s="167"/>
      <c r="G48" s="87"/>
      <c r="H48" s="168"/>
      <c r="I48" s="995"/>
      <c r="J48" s="955"/>
      <c r="K48" s="955"/>
      <c r="L48" s="955"/>
      <c r="M48" s="955"/>
      <c r="N48" s="955"/>
      <c r="O48" s="955"/>
      <c r="P48" s="996"/>
      <c r="Q48" s="995"/>
      <c r="R48" s="955"/>
      <c r="S48" s="955"/>
      <c r="T48" s="955"/>
      <c r="U48" s="955"/>
      <c r="V48" s="955"/>
      <c r="W48" s="996"/>
      <c r="Y48" s="87"/>
    </row>
    <row r="49" spans="2:25" ht="12" customHeight="1" x14ac:dyDescent="0.15">
      <c r="B49" s="167"/>
      <c r="G49" s="87"/>
      <c r="H49" s="168"/>
      <c r="I49" s="967"/>
      <c r="J49" s="968"/>
      <c r="K49" s="968"/>
      <c r="L49" s="968"/>
      <c r="M49" s="968"/>
      <c r="N49" s="968"/>
      <c r="O49" s="968"/>
      <c r="P49" s="969"/>
      <c r="Q49" s="967"/>
      <c r="R49" s="968"/>
      <c r="S49" s="968"/>
      <c r="T49" s="968"/>
      <c r="U49" s="968"/>
      <c r="V49" s="968"/>
      <c r="W49" s="969"/>
      <c r="Y49" s="87"/>
    </row>
    <row r="50" spans="2:25" ht="12" customHeight="1" x14ac:dyDescent="0.15">
      <c r="B50" s="167"/>
      <c r="G50" s="87"/>
      <c r="H50" s="168"/>
      <c r="I50" s="956" t="s">
        <v>1543</v>
      </c>
      <c r="J50" s="956"/>
      <c r="K50" s="956"/>
      <c r="L50" s="956"/>
      <c r="M50" s="956"/>
      <c r="N50" s="956"/>
      <c r="O50" s="956"/>
      <c r="P50" s="956"/>
      <c r="Q50" s="1085"/>
      <c r="R50" s="1086"/>
      <c r="S50" s="1086"/>
      <c r="T50" s="1086"/>
      <c r="U50" s="1086"/>
      <c r="V50" s="1086"/>
      <c r="W50" s="1087"/>
      <c r="Y50" s="87"/>
    </row>
    <row r="51" spans="2:25" ht="12" customHeight="1" x14ac:dyDescent="0.15">
      <c r="B51" s="167"/>
      <c r="G51" s="87"/>
      <c r="H51" s="168"/>
      <c r="I51" s="956"/>
      <c r="J51" s="956"/>
      <c r="K51" s="956"/>
      <c r="L51" s="956"/>
      <c r="M51" s="956"/>
      <c r="N51" s="956"/>
      <c r="O51" s="956"/>
      <c r="P51" s="956"/>
      <c r="Q51" s="1088"/>
      <c r="R51" s="1089"/>
      <c r="S51" s="1089"/>
      <c r="T51" s="1089"/>
      <c r="U51" s="1089"/>
      <c r="V51" s="1089"/>
      <c r="W51" s="1090"/>
      <c r="Y51" s="87"/>
    </row>
    <row r="52" spans="2:25" ht="12" customHeight="1" x14ac:dyDescent="0.15">
      <c r="B52" s="167"/>
      <c r="G52" s="87"/>
      <c r="H52" s="168"/>
      <c r="I52" s="956" t="s">
        <v>1544</v>
      </c>
      <c r="J52" s="956"/>
      <c r="K52" s="956"/>
      <c r="L52" s="956"/>
      <c r="M52" s="956"/>
      <c r="N52" s="956"/>
      <c r="O52" s="956"/>
      <c r="P52" s="956"/>
      <c r="Q52" s="1085" t="s">
        <v>1545</v>
      </c>
      <c r="R52" s="1086"/>
      <c r="S52" s="1086"/>
      <c r="T52" s="1086"/>
      <c r="U52" s="1086"/>
      <c r="V52" s="1086"/>
      <c r="W52" s="1087"/>
      <c r="Y52" s="87"/>
    </row>
    <row r="53" spans="2:25" ht="12" customHeight="1" x14ac:dyDescent="0.15">
      <c r="B53" s="167"/>
      <c r="G53" s="87"/>
      <c r="H53" s="168"/>
      <c r="I53" s="956"/>
      <c r="J53" s="956"/>
      <c r="K53" s="956"/>
      <c r="L53" s="956"/>
      <c r="M53" s="956"/>
      <c r="N53" s="956"/>
      <c r="O53" s="956"/>
      <c r="P53" s="956"/>
      <c r="Q53" s="1088"/>
      <c r="R53" s="1089"/>
      <c r="S53" s="1089"/>
      <c r="T53" s="1089"/>
      <c r="U53" s="1089"/>
      <c r="V53" s="1089"/>
      <c r="W53" s="1090"/>
      <c r="Y53" s="87"/>
    </row>
    <row r="54" spans="2:25" ht="12" customHeight="1" x14ac:dyDescent="0.15">
      <c r="B54" s="167"/>
      <c r="G54" s="87"/>
      <c r="H54" s="168"/>
      <c r="I54" s="956" t="s">
        <v>1546</v>
      </c>
      <c r="J54" s="956"/>
      <c r="K54" s="956"/>
      <c r="L54" s="956"/>
      <c r="M54" s="956"/>
      <c r="N54" s="956"/>
      <c r="O54" s="956"/>
      <c r="P54" s="956"/>
      <c r="Q54" s="1085"/>
      <c r="R54" s="1086"/>
      <c r="S54" s="1086"/>
      <c r="T54" s="1086"/>
      <c r="U54" s="1086"/>
      <c r="V54" s="1086"/>
      <c r="W54" s="1087"/>
      <c r="Y54" s="87"/>
    </row>
    <row r="55" spans="2:25" ht="12" customHeight="1" x14ac:dyDescent="0.15">
      <c r="B55" s="167"/>
      <c r="G55" s="87"/>
      <c r="H55" s="168"/>
      <c r="I55" s="956"/>
      <c r="J55" s="956"/>
      <c r="K55" s="956"/>
      <c r="L55" s="956"/>
      <c r="M55" s="956"/>
      <c r="N55" s="956"/>
      <c r="O55" s="956"/>
      <c r="P55" s="956"/>
      <c r="Q55" s="1088"/>
      <c r="R55" s="1089"/>
      <c r="S55" s="1089"/>
      <c r="T55" s="1089"/>
      <c r="U55" s="1089"/>
      <c r="V55" s="1089"/>
      <c r="W55" s="1090"/>
      <c r="Y55" s="87"/>
    </row>
    <row r="56" spans="2:25" ht="15" customHeight="1" x14ac:dyDescent="0.15">
      <c r="B56" s="437"/>
      <c r="C56" s="59"/>
      <c r="D56" s="59"/>
      <c r="E56" s="59"/>
      <c r="F56" s="59"/>
      <c r="G56" s="60"/>
      <c r="H56" s="204"/>
      <c r="I56" s="59"/>
      <c r="J56" s="59"/>
      <c r="K56" s="59"/>
      <c r="L56" s="59"/>
      <c r="M56" s="59"/>
      <c r="N56" s="59"/>
      <c r="O56" s="59"/>
      <c r="P56" s="59"/>
      <c r="Q56" s="59"/>
      <c r="R56" s="59"/>
      <c r="S56" s="59"/>
      <c r="T56" s="59"/>
      <c r="U56" s="59"/>
      <c r="V56" s="59"/>
      <c r="W56" s="992"/>
      <c r="X56" s="992"/>
      <c r="Y56" s="993"/>
    </row>
    <row r="57" spans="2:25" ht="15" customHeight="1" x14ac:dyDescent="0.15">
      <c r="Y57" s="413"/>
    </row>
    <row r="58" spans="2:25" ht="38.450000000000003" customHeight="1" x14ac:dyDescent="0.15">
      <c r="B58" s="1092" t="s">
        <v>1549</v>
      </c>
      <c r="C58" s="1092"/>
      <c r="D58" s="1092"/>
      <c r="E58" s="1092"/>
      <c r="F58" s="1092"/>
      <c r="G58" s="1092"/>
      <c r="H58" s="1092"/>
      <c r="I58" s="1092"/>
      <c r="J58" s="1092"/>
      <c r="K58" s="1092"/>
      <c r="L58" s="1092"/>
      <c r="M58" s="1092"/>
      <c r="N58" s="1092"/>
      <c r="O58" s="1092"/>
      <c r="P58" s="1092"/>
      <c r="Q58" s="1092"/>
      <c r="R58" s="1092"/>
      <c r="S58" s="1092"/>
      <c r="T58" s="1092"/>
      <c r="U58" s="1092"/>
      <c r="V58" s="1092"/>
      <c r="W58" s="1092"/>
      <c r="X58" s="1092"/>
      <c r="Y58" s="1092"/>
    </row>
    <row r="59" spans="2:25" ht="24" customHeight="1" x14ac:dyDescent="0.15">
      <c r="B59" s="1092" t="s">
        <v>1550</v>
      </c>
      <c r="C59" s="1092"/>
      <c r="D59" s="1092"/>
      <c r="E59" s="1092"/>
      <c r="F59" s="1092"/>
      <c r="G59" s="1092"/>
      <c r="H59" s="1092"/>
      <c r="I59" s="1092"/>
      <c r="J59" s="1092"/>
      <c r="K59" s="1092"/>
      <c r="L59" s="1092"/>
      <c r="M59" s="1092"/>
      <c r="N59" s="1092"/>
      <c r="O59" s="1092"/>
      <c r="P59" s="1092"/>
      <c r="Q59" s="1092"/>
      <c r="R59" s="1092"/>
      <c r="S59" s="1092"/>
      <c r="T59" s="1092"/>
      <c r="U59" s="1092"/>
      <c r="V59" s="1092"/>
      <c r="W59" s="1092"/>
      <c r="X59" s="1092"/>
      <c r="Y59" s="1092"/>
    </row>
    <row r="60" spans="2:25" ht="24" customHeight="1" x14ac:dyDescent="0.15">
      <c r="B60" s="1092" t="s">
        <v>1551</v>
      </c>
      <c r="C60" s="1092"/>
      <c r="D60" s="1092"/>
      <c r="E60" s="1092"/>
      <c r="F60" s="1092"/>
      <c r="G60" s="1092"/>
      <c r="H60" s="1092"/>
      <c r="I60" s="1092"/>
      <c r="J60" s="1092"/>
      <c r="K60" s="1092"/>
      <c r="L60" s="1092"/>
      <c r="M60" s="1092"/>
      <c r="N60" s="1092"/>
      <c r="O60" s="1092"/>
      <c r="P60" s="1092"/>
      <c r="Q60" s="1092"/>
      <c r="R60" s="1092"/>
      <c r="S60" s="1092"/>
      <c r="T60" s="1092"/>
      <c r="U60" s="1092"/>
      <c r="V60" s="1092"/>
      <c r="W60" s="1092"/>
      <c r="X60" s="1092"/>
      <c r="Y60" s="1092"/>
    </row>
    <row r="61" spans="2:25" x14ac:dyDescent="0.15">
      <c r="B61" s="205" t="s">
        <v>637</v>
      </c>
      <c r="D61" s="536"/>
      <c r="E61" s="536"/>
      <c r="F61" s="536"/>
      <c r="G61" s="536"/>
      <c r="H61" s="536"/>
      <c r="I61" s="536"/>
      <c r="J61" s="536"/>
      <c r="K61" s="536"/>
      <c r="L61" s="536"/>
      <c r="M61" s="536"/>
      <c r="N61" s="536"/>
      <c r="O61" s="536"/>
      <c r="P61" s="536"/>
      <c r="Q61" s="536"/>
      <c r="R61" s="536"/>
      <c r="S61" s="536"/>
      <c r="T61" s="536"/>
      <c r="U61" s="536"/>
      <c r="V61" s="536"/>
      <c r="W61" s="536"/>
      <c r="X61" s="536"/>
      <c r="Y61" s="536"/>
    </row>
    <row r="62" spans="2:25" x14ac:dyDescent="0.15">
      <c r="B62" s="205"/>
      <c r="D62" s="417"/>
      <c r="E62" s="417"/>
      <c r="F62" s="417"/>
      <c r="G62" s="417"/>
      <c r="H62" s="417"/>
      <c r="I62" s="417"/>
      <c r="J62" s="417"/>
      <c r="K62" s="417"/>
      <c r="L62" s="417"/>
      <c r="M62" s="417"/>
      <c r="N62" s="417"/>
      <c r="O62" s="417"/>
      <c r="P62" s="417"/>
      <c r="Q62" s="417"/>
      <c r="R62" s="417"/>
      <c r="S62" s="417"/>
      <c r="T62" s="417"/>
      <c r="U62" s="417"/>
      <c r="V62" s="417"/>
      <c r="W62" s="417"/>
      <c r="X62" s="417"/>
      <c r="Y62" s="417"/>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view="pageBreakPreview" zoomScaleNormal="100" zoomScaleSheetLayoutView="100" workbookViewId="0">
      <selection activeCell="B6" sqref="B6:AD6"/>
    </sheetView>
  </sheetViews>
  <sheetFormatPr defaultColWidth="4" defaultRowHeight="13.5" x14ac:dyDescent="0.15"/>
  <cols>
    <col min="1" max="1" width="2.875" style="490" customWidth="1"/>
    <col min="2" max="2" width="2.375" style="490" customWidth="1"/>
    <col min="3" max="3" width="3.5" style="490" customWidth="1"/>
    <col min="4" max="13" width="3.625" style="490" customWidth="1"/>
    <col min="14" max="14" width="4.875" style="490" customWidth="1"/>
    <col min="15" max="15" width="3.625" style="490" customWidth="1"/>
    <col min="16" max="16" width="1.5" style="490" customWidth="1"/>
    <col min="17" max="18" width="3.625" style="490" customWidth="1"/>
    <col min="19" max="19" width="2.75" style="490" customWidth="1"/>
    <col min="20" max="31" width="3.625" style="490" customWidth="1"/>
    <col min="32" max="16384" width="4" style="490"/>
  </cols>
  <sheetData>
    <row r="2" spans="2:31" x14ac:dyDescent="0.15">
      <c r="B2" s="490" t="s">
        <v>1562</v>
      </c>
    </row>
    <row r="3" spans="2:31" x14ac:dyDescent="0.15">
      <c r="U3" s="2"/>
      <c r="X3" s="445" t="s">
        <v>10</v>
      </c>
      <c r="Y3" s="955"/>
      <c r="Z3" s="955"/>
      <c r="AA3" s="445" t="s">
        <v>11</v>
      </c>
      <c r="AB3" s="427"/>
      <c r="AC3" s="445" t="s">
        <v>110</v>
      </c>
      <c r="AD3" s="427"/>
      <c r="AE3" s="445" t="s">
        <v>111</v>
      </c>
    </row>
    <row r="4" spans="2:31" x14ac:dyDescent="0.15">
      <c r="T4" s="575"/>
      <c r="U4" s="575"/>
      <c r="V4" s="575"/>
    </row>
    <row r="5" spans="2:31" x14ac:dyDescent="0.15">
      <c r="B5" s="955" t="s">
        <v>1158</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row>
    <row r="6" spans="2:31" x14ac:dyDescent="0.15">
      <c r="B6" s="955" t="s">
        <v>1159</v>
      </c>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427"/>
    </row>
    <row r="7" spans="2:31" ht="23.25" customHeight="1" x14ac:dyDescent="0.15"/>
    <row r="8" spans="2:31" ht="23.25" customHeight="1" x14ac:dyDescent="0.15">
      <c r="B8" s="352" t="s">
        <v>223</v>
      </c>
      <c r="C8" s="352"/>
      <c r="D8" s="352"/>
      <c r="E8" s="352"/>
      <c r="F8" s="961"/>
      <c r="G8" s="962"/>
      <c r="H8" s="962"/>
      <c r="I8" s="962"/>
      <c r="J8" s="962"/>
      <c r="K8" s="962"/>
      <c r="L8" s="962"/>
      <c r="M8" s="962"/>
      <c r="N8" s="962"/>
      <c r="O8" s="962"/>
      <c r="P8" s="962"/>
      <c r="Q8" s="962"/>
      <c r="R8" s="962"/>
      <c r="S8" s="962"/>
      <c r="T8" s="962"/>
      <c r="U8" s="962"/>
      <c r="V8" s="962"/>
      <c r="W8" s="962"/>
      <c r="X8" s="962"/>
      <c r="Y8" s="962"/>
      <c r="Z8" s="962"/>
      <c r="AA8" s="962"/>
      <c r="AB8" s="962"/>
      <c r="AC8" s="962"/>
      <c r="AD8" s="962"/>
      <c r="AE8" s="963"/>
    </row>
    <row r="9" spans="2:31" ht="24.95" customHeight="1" x14ac:dyDescent="0.15">
      <c r="B9" s="352" t="s">
        <v>254</v>
      </c>
      <c r="C9" s="352"/>
      <c r="D9" s="352"/>
      <c r="E9" s="352"/>
      <c r="F9" s="401" t="s">
        <v>0</v>
      </c>
      <c r="G9" s="524" t="s">
        <v>1160</v>
      </c>
      <c r="H9" s="524"/>
      <c r="I9" s="524"/>
      <c r="J9" s="524"/>
      <c r="K9" s="402" t="s">
        <v>0</v>
      </c>
      <c r="L9" s="524" t="s">
        <v>1161</v>
      </c>
      <c r="M9" s="524"/>
      <c r="N9" s="524"/>
      <c r="O9" s="524"/>
      <c r="P9" s="524"/>
      <c r="Q9" s="402" t="s">
        <v>0</v>
      </c>
      <c r="R9" s="524" t="s">
        <v>1162</v>
      </c>
      <c r="S9" s="524"/>
      <c r="T9" s="524"/>
      <c r="U9" s="524"/>
      <c r="V9" s="524"/>
      <c r="W9" s="524"/>
      <c r="X9" s="524"/>
      <c r="Y9" s="524"/>
      <c r="Z9" s="524"/>
      <c r="AA9" s="524"/>
      <c r="AB9" s="524"/>
      <c r="AC9" s="524"/>
      <c r="AD9" s="479"/>
      <c r="AE9" s="480"/>
    </row>
    <row r="10" spans="2:31" ht="24.95" customHeight="1" x14ac:dyDescent="0.15">
      <c r="B10" s="964" t="s">
        <v>1163</v>
      </c>
      <c r="C10" s="965"/>
      <c r="D10" s="965"/>
      <c r="E10" s="966"/>
      <c r="F10" s="427" t="s">
        <v>0</v>
      </c>
      <c r="G10" s="2" t="s">
        <v>1164</v>
      </c>
      <c r="H10" s="2"/>
      <c r="I10" s="2"/>
      <c r="J10" s="2"/>
      <c r="K10" s="2"/>
      <c r="L10" s="2"/>
      <c r="M10" s="2"/>
      <c r="N10" s="2"/>
      <c r="O10" s="2"/>
      <c r="Q10" s="506"/>
      <c r="R10" s="405" t="s">
        <v>0</v>
      </c>
      <c r="S10" s="2" t="s">
        <v>1165</v>
      </c>
      <c r="T10" s="2"/>
      <c r="U10" s="2"/>
      <c r="V10" s="2"/>
      <c r="W10" s="532"/>
      <c r="X10" s="532"/>
      <c r="Y10" s="532"/>
      <c r="Z10" s="532"/>
      <c r="AA10" s="532"/>
      <c r="AB10" s="532"/>
      <c r="AC10" s="532"/>
      <c r="AD10" s="506"/>
      <c r="AE10" s="507"/>
    </row>
    <row r="11" spans="2:31" ht="24.95" customHeight="1" x14ac:dyDescent="0.15">
      <c r="B11" s="995"/>
      <c r="C11" s="955"/>
      <c r="D11" s="955"/>
      <c r="E11" s="996"/>
      <c r="F11" s="427" t="s">
        <v>0</v>
      </c>
      <c r="G11" s="2" t="s">
        <v>1166</v>
      </c>
      <c r="H11" s="2"/>
      <c r="I11" s="2"/>
      <c r="J11" s="2"/>
      <c r="K11" s="2"/>
      <c r="L11" s="2"/>
      <c r="M11" s="2"/>
      <c r="N11" s="2"/>
      <c r="O11" s="2"/>
      <c r="R11" s="427" t="s">
        <v>0</v>
      </c>
      <c r="S11" s="2" t="s">
        <v>1167</v>
      </c>
      <c r="T11" s="2"/>
      <c r="U11" s="2"/>
      <c r="V11" s="2"/>
      <c r="W11" s="2"/>
      <c r="X11" s="2"/>
      <c r="Y11" s="2"/>
      <c r="Z11" s="2"/>
      <c r="AA11" s="2"/>
      <c r="AB11" s="2"/>
      <c r="AC11" s="2"/>
      <c r="AE11" s="497"/>
    </row>
    <row r="12" spans="2:31" ht="24.95" customHeight="1" x14ac:dyDescent="0.15">
      <c r="B12" s="352" t="s">
        <v>260</v>
      </c>
      <c r="C12" s="352"/>
      <c r="D12" s="352"/>
      <c r="E12" s="352"/>
      <c r="F12" s="401" t="s">
        <v>0</v>
      </c>
      <c r="G12" s="524" t="s">
        <v>1168</v>
      </c>
      <c r="H12" s="353"/>
      <c r="I12" s="353"/>
      <c r="J12" s="353"/>
      <c r="K12" s="353"/>
      <c r="L12" s="353"/>
      <c r="M12" s="353"/>
      <c r="N12" s="353"/>
      <c r="O12" s="353"/>
      <c r="P12" s="353"/>
      <c r="Q12" s="479"/>
      <c r="R12" s="402" t="s">
        <v>0</v>
      </c>
      <c r="S12" s="524" t="s">
        <v>1169</v>
      </c>
      <c r="T12" s="353"/>
      <c r="U12" s="353"/>
      <c r="V12" s="353"/>
      <c r="W12" s="353"/>
      <c r="X12" s="353"/>
      <c r="Y12" s="353"/>
      <c r="Z12" s="353"/>
      <c r="AA12" s="353"/>
      <c r="AB12" s="353"/>
      <c r="AC12" s="353"/>
      <c r="AD12" s="479"/>
      <c r="AE12" s="480"/>
    </row>
    <row r="13" spans="2:31" ht="24.95" customHeight="1" x14ac:dyDescent="0.15"/>
    <row r="14" spans="2:31" ht="24.95" customHeight="1" x14ac:dyDescent="0.15">
      <c r="B14" s="435"/>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80"/>
      <c r="AA14" s="401"/>
      <c r="AB14" s="402" t="s">
        <v>232</v>
      </c>
      <c r="AC14" s="402" t="s">
        <v>233</v>
      </c>
      <c r="AD14" s="402" t="s">
        <v>234</v>
      </c>
      <c r="AE14" s="480"/>
    </row>
    <row r="15" spans="2:31" ht="24.95" customHeight="1" x14ac:dyDescent="0.15">
      <c r="B15" s="505" t="s">
        <v>1170</v>
      </c>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33"/>
      <c r="AA15" s="404"/>
      <c r="AB15" s="405"/>
      <c r="AC15" s="405"/>
      <c r="AD15" s="506"/>
      <c r="AE15" s="507"/>
    </row>
    <row r="16" spans="2:31" ht="30.75" customHeight="1" x14ac:dyDescent="0.15">
      <c r="B16" s="498"/>
      <c r="C16" s="354" t="s">
        <v>1171</v>
      </c>
      <c r="D16" s="490" t="s">
        <v>1655</v>
      </c>
      <c r="Z16" s="294"/>
      <c r="AA16" s="556"/>
      <c r="AB16" s="427" t="s">
        <v>0</v>
      </c>
      <c r="AC16" s="427" t="s">
        <v>233</v>
      </c>
      <c r="AD16" s="427" t="s">
        <v>0</v>
      </c>
      <c r="AE16" s="497"/>
    </row>
    <row r="17" spans="2:31" x14ac:dyDescent="0.15">
      <c r="B17" s="498"/>
      <c r="D17" s="490" t="s">
        <v>1172</v>
      </c>
      <c r="Z17" s="125"/>
      <c r="AA17" s="491"/>
      <c r="AB17" s="427"/>
      <c r="AC17" s="427"/>
      <c r="AE17" s="497"/>
    </row>
    <row r="18" spans="2:31" x14ac:dyDescent="0.15">
      <c r="B18" s="498"/>
      <c r="Z18" s="125"/>
      <c r="AA18" s="491"/>
      <c r="AB18" s="427"/>
      <c r="AC18" s="427"/>
      <c r="AE18" s="497"/>
    </row>
    <row r="19" spans="2:31" x14ac:dyDescent="0.15">
      <c r="B19" s="498"/>
      <c r="D19" s="523" t="s">
        <v>1173</v>
      </c>
      <c r="E19" s="524"/>
      <c r="F19" s="524"/>
      <c r="G19" s="524"/>
      <c r="H19" s="524"/>
      <c r="I19" s="524"/>
      <c r="J19" s="524"/>
      <c r="K19" s="524"/>
      <c r="L19" s="524"/>
      <c r="M19" s="524"/>
      <c r="N19" s="524"/>
      <c r="O19" s="479"/>
      <c r="P19" s="479"/>
      <c r="Q19" s="479"/>
      <c r="R19" s="479"/>
      <c r="S19" s="524"/>
      <c r="T19" s="524"/>
      <c r="U19" s="961"/>
      <c r="V19" s="962"/>
      <c r="W19" s="962"/>
      <c r="X19" s="479" t="s">
        <v>1174</v>
      </c>
      <c r="Y19" s="498"/>
      <c r="Z19" s="125"/>
      <c r="AA19" s="491"/>
      <c r="AB19" s="427"/>
      <c r="AC19" s="427"/>
      <c r="AE19" s="497"/>
    </row>
    <row r="20" spans="2:31" x14ac:dyDescent="0.15">
      <c r="B20" s="498"/>
      <c r="D20" s="523" t="s">
        <v>1506</v>
      </c>
      <c r="E20" s="524"/>
      <c r="F20" s="524"/>
      <c r="G20" s="524"/>
      <c r="H20" s="524"/>
      <c r="I20" s="524"/>
      <c r="J20" s="524"/>
      <c r="K20" s="524"/>
      <c r="L20" s="524"/>
      <c r="M20" s="524"/>
      <c r="N20" s="524"/>
      <c r="O20" s="479"/>
      <c r="P20" s="479"/>
      <c r="Q20" s="479"/>
      <c r="R20" s="479"/>
      <c r="S20" s="524"/>
      <c r="T20" s="524"/>
      <c r="U20" s="961"/>
      <c r="V20" s="962"/>
      <c r="W20" s="962"/>
      <c r="X20" s="479" t="s">
        <v>1174</v>
      </c>
      <c r="Y20" s="498"/>
      <c r="Z20" s="497"/>
      <c r="AA20" s="491"/>
      <c r="AB20" s="427"/>
      <c r="AC20" s="427"/>
      <c r="AE20" s="497"/>
    </row>
    <row r="21" spans="2:31" x14ac:dyDescent="0.15">
      <c r="B21" s="498"/>
      <c r="D21" s="523" t="s">
        <v>1175</v>
      </c>
      <c r="E21" s="524"/>
      <c r="F21" s="524"/>
      <c r="G21" s="524"/>
      <c r="H21" s="524"/>
      <c r="I21" s="524"/>
      <c r="J21" s="524"/>
      <c r="K21" s="524"/>
      <c r="L21" s="524"/>
      <c r="M21" s="524"/>
      <c r="N21" s="524"/>
      <c r="O21" s="479"/>
      <c r="P21" s="479"/>
      <c r="Q21" s="479"/>
      <c r="R21" s="479"/>
      <c r="S21" s="524"/>
      <c r="T21" s="355" t="str">
        <f>(IFERROR(ROUNDDOWN(T20/T19*100,0),""))</f>
        <v/>
      </c>
      <c r="U21" s="1094" t="str">
        <f>(IFERROR(ROUNDDOWN(U20/U19*100,0),""))</f>
        <v/>
      </c>
      <c r="V21" s="1095"/>
      <c r="W21" s="1095"/>
      <c r="X21" s="479" t="s">
        <v>62</v>
      </c>
      <c r="Y21" s="498"/>
      <c r="Z21" s="492"/>
      <c r="AA21" s="491"/>
      <c r="AB21" s="427"/>
      <c r="AC21" s="427"/>
      <c r="AE21" s="497"/>
    </row>
    <row r="22" spans="2:31" ht="13.5" customHeight="1" x14ac:dyDescent="0.15">
      <c r="B22" s="498"/>
      <c r="D22" s="490" t="s">
        <v>1176</v>
      </c>
      <c r="Z22" s="492"/>
      <c r="AA22" s="491"/>
      <c r="AB22" s="427"/>
      <c r="AC22" s="427"/>
      <c r="AE22" s="497"/>
    </row>
    <row r="23" spans="2:31" x14ac:dyDescent="0.15">
      <c r="B23" s="498"/>
      <c r="Z23" s="492"/>
      <c r="AA23" s="491"/>
      <c r="AB23" s="427"/>
      <c r="AC23" s="427"/>
      <c r="AE23" s="497"/>
    </row>
    <row r="24" spans="2:31" x14ac:dyDescent="0.15">
      <c r="B24" s="498"/>
      <c r="Z24" s="492"/>
      <c r="AA24" s="491"/>
      <c r="AB24" s="427"/>
      <c r="AC24" s="427"/>
      <c r="AE24" s="497"/>
    </row>
    <row r="25" spans="2:31" x14ac:dyDescent="0.15">
      <c r="B25" s="498"/>
      <c r="C25" s="354" t="s">
        <v>1177</v>
      </c>
      <c r="D25" s="490" t="s">
        <v>1656</v>
      </c>
      <c r="Z25" s="294"/>
      <c r="AA25" s="491"/>
      <c r="AB25" s="427" t="s">
        <v>0</v>
      </c>
      <c r="AC25" s="427" t="s">
        <v>233</v>
      </c>
      <c r="AD25" s="427" t="s">
        <v>0</v>
      </c>
      <c r="AE25" s="497"/>
    </row>
    <row r="26" spans="2:31" x14ac:dyDescent="0.15">
      <c r="B26" s="498"/>
      <c r="C26" s="354"/>
      <c r="D26" s="490" t="s">
        <v>1178</v>
      </c>
      <c r="Z26" s="294"/>
      <c r="AA26" s="491"/>
      <c r="AB26" s="427"/>
      <c r="AC26" s="427"/>
      <c r="AD26" s="427"/>
      <c r="AE26" s="497"/>
    </row>
    <row r="27" spans="2:31" x14ac:dyDescent="0.15">
      <c r="B27" s="498"/>
      <c r="C27" s="354"/>
      <c r="D27" s="490" t="s">
        <v>1179</v>
      </c>
      <c r="Z27" s="294"/>
      <c r="AA27" s="556"/>
      <c r="AB27" s="427"/>
      <c r="AC27" s="546"/>
      <c r="AE27" s="497"/>
    </row>
    <row r="28" spans="2:31" x14ac:dyDescent="0.15">
      <c r="B28" s="498"/>
      <c r="Z28" s="492"/>
      <c r="AA28" s="491"/>
      <c r="AB28" s="427"/>
      <c r="AC28" s="427"/>
      <c r="AE28" s="497"/>
    </row>
    <row r="29" spans="2:31" x14ac:dyDescent="0.15">
      <c r="B29" s="498"/>
      <c r="C29" s="354"/>
      <c r="D29" s="523" t="s">
        <v>1180</v>
      </c>
      <c r="E29" s="524"/>
      <c r="F29" s="524"/>
      <c r="G29" s="524"/>
      <c r="H29" s="524"/>
      <c r="I29" s="524"/>
      <c r="J29" s="524"/>
      <c r="K29" s="524"/>
      <c r="L29" s="524"/>
      <c r="M29" s="524"/>
      <c r="N29" s="524"/>
      <c r="O29" s="479"/>
      <c r="P29" s="479"/>
      <c r="Q29" s="479"/>
      <c r="R29" s="479"/>
      <c r="S29" s="479"/>
      <c r="T29" s="480"/>
      <c r="U29" s="961"/>
      <c r="V29" s="962"/>
      <c r="W29" s="962"/>
      <c r="X29" s="480" t="s">
        <v>1174</v>
      </c>
      <c r="Y29" s="498"/>
      <c r="Z29" s="492"/>
      <c r="AA29" s="491"/>
      <c r="AB29" s="427"/>
      <c r="AC29" s="427"/>
      <c r="AE29" s="497"/>
    </row>
    <row r="30" spans="2:31" x14ac:dyDescent="0.15">
      <c r="B30" s="498"/>
      <c r="C30" s="354"/>
      <c r="D30" s="2"/>
      <c r="E30" s="2"/>
      <c r="F30" s="2"/>
      <c r="G30" s="2"/>
      <c r="H30" s="2"/>
      <c r="I30" s="2"/>
      <c r="J30" s="2"/>
      <c r="K30" s="2"/>
      <c r="L30" s="2"/>
      <c r="M30" s="2"/>
      <c r="N30" s="2"/>
      <c r="U30" s="427"/>
      <c r="V30" s="427"/>
      <c r="W30" s="427"/>
      <c r="Z30" s="492"/>
      <c r="AA30" s="491"/>
      <c r="AB30" s="427"/>
      <c r="AC30" s="427"/>
      <c r="AE30" s="497"/>
    </row>
    <row r="31" spans="2:31" x14ac:dyDescent="0.15">
      <c r="B31" s="498"/>
      <c r="C31" s="354"/>
      <c r="D31" s="219" t="s">
        <v>1181</v>
      </c>
      <c r="Z31" s="492"/>
      <c r="AA31" s="491"/>
      <c r="AB31" s="427"/>
      <c r="AC31" s="427"/>
      <c r="AE31" s="497"/>
    </row>
    <row r="32" spans="2:31" ht="13.5" customHeight="1" x14ac:dyDescent="0.15">
      <c r="B32" s="498"/>
      <c r="C32" s="354"/>
      <c r="D32" s="1093" t="s">
        <v>1657</v>
      </c>
      <c r="E32" s="1093"/>
      <c r="F32" s="1093"/>
      <c r="G32" s="1093"/>
      <c r="H32" s="1093"/>
      <c r="I32" s="1093"/>
      <c r="J32" s="1093"/>
      <c r="K32" s="1093"/>
      <c r="L32" s="1093"/>
      <c r="M32" s="1093"/>
      <c r="N32" s="1093"/>
      <c r="O32" s="1093" t="s">
        <v>1182</v>
      </c>
      <c r="P32" s="1093"/>
      <c r="Q32" s="1093"/>
      <c r="R32" s="1093"/>
      <c r="S32" s="1093"/>
      <c r="Z32" s="492"/>
      <c r="AA32" s="491"/>
      <c r="AB32" s="427"/>
      <c r="AC32" s="427"/>
      <c r="AE32" s="497"/>
    </row>
    <row r="33" spans="2:36" x14ac:dyDescent="0.15">
      <c r="B33" s="498"/>
      <c r="C33" s="354"/>
      <c r="D33" s="1093" t="s">
        <v>1183</v>
      </c>
      <c r="E33" s="1093"/>
      <c r="F33" s="1093"/>
      <c r="G33" s="1093"/>
      <c r="H33" s="1093"/>
      <c r="I33" s="1093"/>
      <c r="J33" s="1093"/>
      <c r="K33" s="1093"/>
      <c r="L33" s="1093"/>
      <c r="M33" s="1093"/>
      <c r="N33" s="1093"/>
      <c r="O33" s="1093" t="s">
        <v>1184</v>
      </c>
      <c r="P33" s="1093"/>
      <c r="Q33" s="1093"/>
      <c r="R33" s="1093"/>
      <c r="S33" s="1093"/>
      <c r="Z33" s="492"/>
      <c r="AA33" s="491"/>
      <c r="AB33" s="427"/>
      <c r="AC33" s="427"/>
      <c r="AE33" s="497"/>
    </row>
    <row r="34" spans="2:36" ht="13.5" customHeight="1" x14ac:dyDescent="0.15">
      <c r="B34" s="498"/>
      <c r="C34" s="354"/>
      <c r="D34" s="1093" t="s">
        <v>1185</v>
      </c>
      <c r="E34" s="1093"/>
      <c r="F34" s="1093"/>
      <c r="G34" s="1093"/>
      <c r="H34" s="1093"/>
      <c r="I34" s="1093"/>
      <c r="J34" s="1093"/>
      <c r="K34" s="1093"/>
      <c r="L34" s="1093"/>
      <c r="M34" s="1093"/>
      <c r="N34" s="1093"/>
      <c r="O34" s="1093" t="s">
        <v>1186</v>
      </c>
      <c r="P34" s="1093"/>
      <c r="Q34" s="1093"/>
      <c r="R34" s="1093"/>
      <c r="S34" s="1093"/>
      <c r="Z34" s="492"/>
      <c r="AA34" s="491"/>
      <c r="AB34" s="427"/>
      <c r="AC34" s="427"/>
      <c r="AE34" s="497"/>
    </row>
    <row r="35" spans="2:36" x14ac:dyDescent="0.15">
      <c r="B35" s="498"/>
      <c r="C35" s="354"/>
      <c r="D35" s="1093" t="s">
        <v>1187</v>
      </c>
      <c r="E35" s="1093"/>
      <c r="F35" s="1093"/>
      <c r="G35" s="1093"/>
      <c r="H35" s="1093"/>
      <c r="I35" s="1093"/>
      <c r="J35" s="1093"/>
      <c r="K35" s="1093"/>
      <c r="L35" s="1093"/>
      <c r="M35" s="1093"/>
      <c r="N35" s="1093"/>
      <c r="O35" s="1093" t="s">
        <v>789</v>
      </c>
      <c r="P35" s="1093"/>
      <c r="Q35" s="1093"/>
      <c r="R35" s="1093"/>
      <c r="S35" s="1093"/>
      <c r="Z35" s="492"/>
      <c r="AA35" s="491"/>
      <c r="AB35" s="427"/>
      <c r="AC35" s="427"/>
      <c r="AE35" s="497"/>
    </row>
    <row r="36" spans="2:36" x14ac:dyDescent="0.15">
      <c r="B36" s="498"/>
      <c r="C36" s="354"/>
      <c r="D36" s="1093" t="s">
        <v>1188</v>
      </c>
      <c r="E36" s="1093"/>
      <c r="F36" s="1093"/>
      <c r="G36" s="1093"/>
      <c r="H36" s="1093"/>
      <c r="I36" s="1093"/>
      <c r="J36" s="1093"/>
      <c r="K36" s="1093"/>
      <c r="L36" s="1093"/>
      <c r="M36" s="1093"/>
      <c r="N36" s="1093"/>
      <c r="O36" s="1093" t="s">
        <v>1189</v>
      </c>
      <c r="P36" s="1093"/>
      <c r="Q36" s="1093"/>
      <c r="R36" s="1093"/>
      <c r="S36" s="1093"/>
      <c r="Z36" s="492"/>
      <c r="AA36" s="491"/>
      <c r="AB36" s="427"/>
      <c r="AC36" s="427"/>
      <c r="AE36" s="497"/>
    </row>
    <row r="37" spans="2:36" x14ac:dyDescent="0.15">
      <c r="B37" s="498"/>
      <c r="C37" s="354"/>
      <c r="D37" s="1093" t="s">
        <v>1190</v>
      </c>
      <c r="E37" s="1093"/>
      <c r="F37" s="1093"/>
      <c r="G37" s="1093"/>
      <c r="H37" s="1093"/>
      <c r="I37" s="1093"/>
      <c r="J37" s="1093"/>
      <c r="K37" s="1093"/>
      <c r="L37" s="1093"/>
      <c r="M37" s="1093"/>
      <c r="N37" s="1093"/>
      <c r="O37" s="1093" t="s">
        <v>781</v>
      </c>
      <c r="P37" s="1093"/>
      <c r="Q37" s="1093"/>
      <c r="R37" s="1093"/>
      <c r="S37" s="1093"/>
      <c r="Z37" s="492"/>
      <c r="AA37" s="491"/>
      <c r="AB37" s="427"/>
      <c r="AC37" s="427"/>
      <c r="AE37" s="497"/>
    </row>
    <row r="38" spans="2:36" x14ac:dyDescent="0.15">
      <c r="B38" s="498"/>
      <c r="C38" s="354"/>
      <c r="D38" s="1093" t="s">
        <v>1191</v>
      </c>
      <c r="E38" s="1093"/>
      <c r="F38" s="1093"/>
      <c r="G38" s="1093"/>
      <c r="H38" s="1093"/>
      <c r="I38" s="1093"/>
      <c r="J38" s="1093"/>
      <c r="K38" s="1093"/>
      <c r="L38" s="1093"/>
      <c r="M38" s="1093"/>
      <c r="N38" s="1093"/>
      <c r="O38" s="1093" t="s">
        <v>1192</v>
      </c>
      <c r="P38" s="1093"/>
      <c r="Q38" s="1093"/>
      <c r="R38" s="1093"/>
      <c r="S38" s="1096"/>
      <c r="T38" s="498"/>
      <c r="Z38" s="492"/>
      <c r="AA38" s="491"/>
      <c r="AB38" s="427"/>
      <c r="AC38" s="427"/>
      <c r="AE38" s="497"/>
    </row>
    <row r="39" spans="2:36" x14ac:dyDescent="0.15">
      <c r="B39" s="498"/>
      <c r="C39" s="354"/>
      <c r="D39" s="1093" t="s">
        <v>1193</v>
      </c>
      <c r="E39" s="1093"/>
      <c r="F39" s="1093"/>
      <c r="G39" s="1093"/>
      <c r="H39" s="1093"/>
      <c r="I39" s="1093"/>
      <c r="J39" s="1093"/>
      <c r="K39" s="1093"/>
      <c r="L39" s="1093"/>
      <c r="M39" s="1093"/>
      <c r="N39" s="1093"/>
      <c r="O39" s="1097" t="s">
        <v>1193</v>
      </c>
      <c r="P39" s="1097"/>
      <c r="Q39" s="1097"/>
      <c r="R39" s="1097"/>
      <c r="S39" s="1097"/>
      <c r="Z39" s="125"/>
      <c r="AA39" s="491"/>
      <c r="AB39" s="427"/>
      <c r="AC39" s="427"/>
      <c r="AE39" s="497"/>
    </row>
    <row r="40" spans="2:36" x14ac:dyDescent="0.15">
      <c r="B40" s="498"/>
      <c r="C40" s="354"/>
      <c r="J40" s="955"/>
      <c r="K40" s="955"/>
      <c r="L40" s="955"/>
      <c r="M40" s="955"/>
      <c r="N40" s="955"/>
      <c r="O40" s="955"/>
      <c r="P40" s="955"/>
      <c r="Q40" s="955"/>
      <c r="R40" s="955"/>
      <c r="S40" s="955"/>
      <c r="T40" s="955"/>
      <c r="U40" s="955"/>
      <c r="V40" s="955"/>
      <c r="Z40" s="125"/>
      <c r="AA40" s="491"/>
      <c r="AB40" s="427"/>
      <c r="AC40" s="427"/>
      <c r="AE40" s="497"/>
    </row>
    <row r="41" spans="2:36" x14ac:dyDescent="0.15">
      <c r="B41" s="498"/>
      <c r="C41" s="354" t="s">
        <v>1194</v>
      </c>
      <c r="D41" s="490" t="s">
        <v>1195</v>
      </c>
      <c r="Z41" s="294"/>
      <c r="AA41" s="556"/>
      <c r="AB41" s="427" t="s">
        <v>0</v>
      </c>
      <c r="AC41" s="427" t="s">
        <v>233</v>
      </c>
      <c r="AD41" s="427" t="s">
        <v>0</v>
      </c>
      <c r="AE41" s="497"/>
    </row>
    <row r="42" spans="2:36" x14ac:dyDescent="0.15">
      <c r="B42" s="498"/>
      <c r="D42" s="490" t="s">
        <v>1196</v>
      </c>
      <c r="Z42" s="492"/>
      <c r="AA42" s="491"/>
      <c r="AB42" s="427"/>
      <c r="AC42" s="427"/>
      <c r="AE42" s="497"/>
    </row>
    <row r="43" spans="2:36" x14ac:dyDescent="0.15">
      <c r="B43" s="498"/>
      <c r="Z43" s="125"/>
      <c r="AA43" s="491"/>
      <c r="AB43" s="427"/>
      <c r="AC43" s="427"/>
      <c r="AE43" s="497"/>
    </row>
    <row r="44" spans="2:36" x14ac:dyDescent="0.15">
      <c r="B44" s="498" t="s">
        <v>1197</v>
      </c>
      <c r="Z44" s="492"/>
      <c r="AA44" s="491"/>
      <c r="AB44" s="427"/>
      <c r="AC44" s="427"/>
      <c r="AE44" s="497"/>
    </row>
    <row r="45" spans="2:36" ht="14.25" customHeight="1" x14ac:dyDescent="0.15">
      <c r="B45" s="498"/>
      <c r="C45" s="354" t="s">
        <v>1171</v>
      </c>
      <c r="D45" s="490" t="s">
        <v>1658</v>
      </c>
      <c r="Z45" s="294"/>
      <c r="AA45" s="556"/>
      <c r="AB45" s="427" t="s">
        <v>0</v>
      </c>
      <c r="AC45" s="427" t="s">
        <v>233</v>
      </c>
      <c r="AD45" s="427" t="s">
        <v>0</v>
      </c>
      <c r="AE45" s="497"/>
    </row>
    <row r="46" spans="2:36" x14ac:dyDescent="0.15">
      <c r="B46" s="498"/>
      <c r="D46" s="490" t="s">
        <v>1659</v>
      </c>
      <c r="Z46" s="492"/>
      <c r="AA46" s="491"/>
      <c r="AB46" s="427"/>
      <c r="AC46" s="427"/>
      <c r="AE46" s="497"/>
    </row>
    <row r="47" spans="2:36" x14ac:dyDescent="0.15">
      <c r="B47" s="498"/>
      <c r="W47" s="429"/>
      <c r="Z47" s="497"/>
      <c r="AA47" s="491"/>
      <c r="AB47" s="427"/>
      <c r="AC47" s="427"/>
      <c r="AE47" s="497"/>
      <c r="AJ47" s="413"/>
    </row>
    <row r="48" spans="2:36" x14ac:dyDescent="0.15">
      <c r="B48" s="498"/>
      <c r="C48" s="354" t="s">
        <v>1177</v>
      </c>
      <c r="D48" s="490" t="s">
        <v>1198</v>
      </c>
      <c r="Z48" s="497"/>
      <c r="AA48" s="491"/>
      <c r="AB48" s="427"/>
      <c r="AC48" s="427"/>
      <c r="AE48" s="497"/>
      <c r="AJ48" s="413"/>
    </row>
    <row r="49" spans="2:36" ht="17.25" customHeight="1" x14ac:dyDescent="0.15">
      <c r="B49" s="498"/>
      <c r="D49" s="490" t="s">
        <v>1660</v>
      </c>
      <c r="Z49" s="497"/>
      <c r="AA49" s="491"/>
      <c r="AB49" s="427"/>
      <c r="AC49" s="427"/>
      <c r="AE49" s="497"/>
      <c r="AJ49" s="413"/>
    </row>
    <row r="50" spans="2:36" ht="18.75" customHeight="1" x14ac:dyDescent="0.15">
      <c r="B50" s="498"/>
      <c r="Z50" s="497"/>
      <c r="AA50" s="491"/>
      <c r="AB50" s="427"/>
      <c r="AC50" s="427"/>
      <c r="AE50" s="497"/>
      <c r="AJ50" s="413"/>
    </row>
    <row r="51" spans="2:36" ht="13.5" customHeight="1" x14ac:dyDescent="0.15">
      <c r="B51" s="498"/>
      <c r="D51" s="523" t="s">
        <v>1173</v>
      </c>
      <c r="E51" s="524"/>
      <c r="F51" s="524"/>
      <c r="G51" s="524"/>
      <c r="H51" s="524"/>
      <c r="I51" s="524"/>
      <c r="J51" s="524"/>
      <c r="K51" s="524"/>
      <c r="L51" s="524"/>
      <c r="M51" s="524"/>
      <c r="N51" s="524"/>
      <c r="O51" s="479"/>
      <c r="P51" s="479"/>
      <c r="Q51" s="479"/>
      <c r="R51" s="479"/>
      <c r="S51" s="524"/>
      <c r="T51" s="524"/>
      <c r="U51" s="961"/>
      <c r="V51" s="962"/>
      <c r="W51" s="962"/>
      <c r="X51" s="479" t="s">
        <v>1174</v>
      </c>
      <c r="Y51" s="498"/>
      <c r="Z51" s="497"/>
      <c r="AA51" s="491"/>
      <c r="AB51" s="427"/>
      <c r="AC51" s="427"/>
      <c r="AE51" s="497"/>
      <c r="AJ51" s="413"/>
    </row>
    <row r="52" spans="2:36" x14ac:dyDescent="0.15">
      <c r="B52" s="498"/>
      <c r="D52" s="523" t="s">
        <v>1199</v>
      </c>
      <c r="E52" s="524"/>
      <c r="F52" s="524"/>
      <c r="G52" s="524"/>
      <c r="H52" s="524"/>
      <c r="I52" s="524"/>
      <c r="J52" s="524"/>
      <c r="K52" s="524"/>
      <c r="L52" s="524"/>
      <c r="M52" s="524"/>
      <c r="N52" s="524"/>
      <c r="O52" s="479"/>
      <c r="P52" s="479"/>
      <c r="Q52" s="479"/>
      <c r="R52" s="479"/>
      <c r="S52" s="524"/>
      <c r="T52" s="524"/>
      <c r="U52" s="961"/>
      <c r="V52" s="962"/>
      <c r="W52" s="962"/>
      <c r="X52" s="479" t="s">
        <v>1174</v>
      </c>
      <c r="Y52" s="498"/>
      <c r="Z52" s="497"/>
      <c r="AA52" s="491"/>
      <c r="AB52" s="427"/>
      <c r="AC52" s="427"/>
      <c r="AE52" s="497"/>
      <c r="AJ52" s="413"/>
    </row>
    <row r="53" spans="2:36" x14ac:dyDescent="0.15">
      <c r="B53" s="498"/>
      <c r="D53" s="523" t="s">
        <v>1175</v>
      </c>
      <c r="E53" s="524"/>
      <c r="F53" s="524"/>
      <c r="G53" s="524"/>
      <c r="H53" s="524"/>
      <c r="I53" s="524"/>
      <c r="J53" s="524"/>
      <c r="K53" s="524"/>
      <c r="L53" s="524"/>
      <c r="M53" s="524"/>
      <c r="N53" s="524"/>
      <c r="O53" s="479"/>
      <c r="P53" s="479"/>
      <c r="Q53" s="479"/>
      <c r="R53" s="479"/>
      <c r="S53" s="524"/>
      <c r="T53" s="355" t="str">
        <f>(IFERROR(ROUNDDOWN(T52/T51*100,0),""))</f>
        <v/>
      </c>
      <c r="U53" s="1094" t="str">
        <f>(IFERROR(ROUNDDOWN(U52/U51*100,0),""))</f>
        <v/>
      </c>
      <c r="V53" s="1095"/>
      <c r="W53" s="1095"/>
      <c r="X53" s="479" t="s">
        <v>62</v>
      </c>
      <c r="Y53" s="498"/>
      <c r="Z53" s="497"/>
      <c r="AA53" s="491"/>
      <c r="AB53" s="427"/>
      <c r="AC53" s="427"/>
      <c r="AE53" s="497"/>
      <c r="AJ53" s="413"/>
    </row>
    <row r="54" spans="2:36" x14ac:dyDescent="0.15">
      <c r="B54" s="498"/>
      <c r="D54" s="490" t="s">
        <v>1176</v>
      </c>
      <c r="Z54" s="497"/>
      <c r="AA54" s="491"/>
      <c r="AB54" s="427"/>
      <c r="AC54" s="427"/>
      <c r="AE54" s="497"/>
      <c r="AJ54" s="413"/>
    </row>
    <row r="55" spans="2:36" x14ac:dyDescent="0.15">
      <c r="B55" s="498"/>
      <c r="W55" s="429"/>
      <c r="Z55" s="497"/>
      <c r="AA55" s="491"/>
      <c r="AB55" s="427"/>
      <c r="AC55" s="427"/>
      <c r="AE55" s="497"/>
      <c r="AJ55" s="413"/>
    </row>
    <row r="56" spans="2:36" x14ac:dyDescent="0.15">
      <c r="B56" s="498"/>
      <c r="C56" s="354" t="s">
        <v>1194</v>
      </c>
      <c r="D56" s="490" t="s">
        <v>1200</v>
      </c>
      <c r="Z56" s="294"/>
      <c r="AA56" s="556"/>
      <c r="AB56" s="427" t="s">
        <v>0</v>
      </c>
      <c r="AC56" s="427" t="s">
        <v>233</v>
      </c>
      <c r="AD56" s="427" t="s">
        <v>0</v>
      </c>
      <c r="AE56" s="497"/>
    </row>
    <row r="57" spans="2:36" x14ac:dyDescent="0.15">
      <c r="B57" s="498"/>
      <c r="D57" s="490" t="s">
        <v>1201</v>
      </c>
      <c r="E57" s="2"/>
      <c r="F57" s="2"/>
      <c r="G57" s="2"/>
      <c r="H57" s="2"/>
      <c r="I57" s="2"/>
      <c r="J57" s="2"/>
      <c r="K57" s="2"/>
      <c r="L57" s="2"/>
      <c r="M57" s="2"/>
      <c r="N57" s="2"/>
      <c r="O57" s="413"/>
      <c r="P57" s="413"/>
      <c r="Q57" s="413"/>
      <c r="Z57" s="492"/>
      <c r="AA57" s="491"/>
      <c r="AB57" s="427"/>
      <c r="AC57" s="427"/>
      <c r="AE57" s="497"/>
    </row>
    <row r="58" spans="2:36" x14ac:dyDescent="0.15">
      <c r="B58" s="498"/>
      <c r="D58" s="427"/>
      <c r="E58" s="1098"/>
      <c r="F58" s="1098"/>
      <c r="G58" s="1098"/>
      <c r="H58" s="1098"/>
      <c r="I58" s="1098"/>
      <c r="J58" s="1098"/>
      <c r="K58" s="1098"/>
      <c r="L58" s="1098"/>
      <c r="M58" s="1098"/>
      <c r="N58" s="1098"/>
      <c r="Q58" s="427"/>
      <c r="S58" s="429"/>
      <c r="T58" s="429"/>
      <c r="U58" s="429"/>
      <c r="V58" s="429"/>
      <c r="Z58" s="125"/>
      <c r="AA58" s="491"/>
      <c r="AB58" s="427"/>
      <c r="AC58" s="427"/>
      <c r="AE58" s="497"/>
    </row>
    <row r="59" spans="2:36" x14ac:dyDescent="0.15">
      <c r="B59" s="498"/>
      <c r="C59" s="354" t="s">
        <v>1202</v>
      </c>
      <c r="D59" s="490" t="s">
        <v>1203</v>
      </c>
      <c r="Z59" s="294"/>
      <c r="AA59" s="556"/>
      <c r="AB59" s="427" t="s">
        <v>0</v>
      </c>
      <c r="AC59" s="427" t="s">
        <v>233</v>
      </c>
      <c r="AD59" s="427" t="s">
        <v>0</v>
      </c>
      <c r="AE59" s="497"/>
    </row>
    <row r="60" spans="2:36" x14ac:dyDescent="0.15">
      <c r="B60" s="508"/>
      <c r="C60" s="356"/>
      <c r="D60" s="412" t="s">
        <v>1204</v>
      </c>
      <c r="E60" s="412"/>
      <c r="F60" s="412"/>
      <c r="G60" s="412"/>
      <c r="H60" s="412"/>
      <c r="I60" s="412"/>
      <c r="J60" s="412"/>
      <c r="K60" s="412"/>
      <c r="L60" s="412"/>
      <c r="M60" s="412"/>
      <c r="N60" s="412"/>
      <c r="O60" s="412"/>
      <c r="P60" s="412"/>
      <c r="Q60" s="412"/>
      <c r="R60" s="412"/>
      <c r="S60" s="412"/>
      <c r="T60" s="412"/>
      <c r="U60" s="412"/>
      <c r="V60" s="412"/>
      <c r="W60" s="412"/>
      <c r="X60" s="412"/>
      <c r="Y60" s="412"/>
      <c r="Z60" s="509"/>
      <c r="AA60" s="407"/>
      <c r="AB60" s="408"/>
      <c r="AC60" s="408"/>
      <c r="AD60" s="412"/>
      <c r="AE60" s="509"/>
    </row>
    <row r="61" spans="2:36" x14ac:dyDescent="0.15">
      <c r="B61" s="490" t="s">
        <v>1205</v>
      </c>
    </row>
    <row r="62" spans="2:36" x14ac:dyDescent="0.15">
      <c r="C62" s="490" t="s">
        <v>1206</v>
      </c>
    </row>
    <row r="63" spans="2:36" x14ac:dyDescent="0.15">
      <c r="B63" s="490" t="s">
        <v>1207</v>
      </c>
    </row>
    <row r="64" spans="2:36" x14ac:dyDescent="0.15">
      <c r="C64" s="490" t="s">
        <v>1208</v>
      </c>
    </row>
    <row r="65" spans="2:11" x14ac:dyDescent="0.15">
      <c r="C65" s="490" t="s">
        <v>1209</v>
      </c>
    </row>
    <row r="66" spans="2:11" x14ac:dyDescent="0.15">
      <c r="C66" s="490" t="s">
        <v>1210</v>
      </c>
      <c r="K66" s="490" t="s">
        <v>1211</v>
      </c>
    </row>
    <row r="67" spans="2:11" x14ac:dyDescent="0.15">
      <c r="K67" s="490" t="s">
        <v>1212</v>
      </c>
    </row>
    <row r="68" spans="2:11" x14ac:dyDescent="0.15">
      <c r="K68" s="490" t="s">
        <v>1213</v>
      </c>
    </row>
    <row r="69" spans="2:11" x14ac:dyDescent="0.15">
      <c r="K69" s="490" t="s">
        <v>1214</v>
      </c>
    </row>
    <row r="70" spans="2:11" x14ac:dyDescent="0.15">
      <c r="K70" s="490" t="s">
        <v>1215</v>
      </c>
    </row>
    <row r="71" spans="2:11" x14ac:dyDescent="0.15">
      <c r="B71" s="490" t="s">
        <v>1216</v>
      </c>
    </row>
    <row r="72" spans="2:11" x14ac:dyDescent="0.15">
      <c r="C72" s="490" t="s">
        <v>1217</v>
      </c>
    </row>
    <row r="73" spans="2:11" x14ac:dyDescent="0.15">
      <c r="C73" s="490" t="s">
        <v>1218</v>
      </c>
    </row>
    <row r="74" spans="2:11" x14ac:dyDescent="0.15">
      <c r="C74" s="490" t="s">
        <v>1219</v>
      </c>
    </row>
    <row r="122" spans="1:7" x14ac:dyDescent="0.15">
      <c r="A122" s="412"/>
      <c r="C122" s="412"/>
      <c r="D122" s="412"/>
      <c r="E122" s="412"/>
      <c r="F122" s="412"/>
      <c r="G122" s="412"/>
    </row>
    <row r="123" spans="1:7" x14ac:dyDescent="0.15">
      <c r="C123" s="506"/>
    </row>
    <row r="151" spans="1:1" x14ac:dyDescent="0.15">
      <c r="A151" s="412"/>
    </row>
    <row r="187" spans="1:1" x14ac:dyDescent="0.15">
      <c r="A187" s="508"/>
    </row>
    <row r="238" spans="1:1" x14ac:dyDescent="0.15">
      <c r="A238" s="508"/>
    </row>
    <row r="287" spans="1:1" x14ac:dyDescent="0.15">
      <c r="A287" s="508"/>
    </row>
    <row r="314" spans="1:1" x14ac:dyDescent="0.15">
      <c r="A314" s="412"/>
    </row>
    <row r="364" spans="1:1" x14ac:dyDescent="0.15">
      <c r="A364" s="508"/>
    </row>
    <row r="388" spans="1:1" x14ac:dyDescent="0.15">
      <c r="A388" s="412"/>
    </row>
    <row r="416" spans="1:1" x14ac:dyDescent="0.15">
      <c r="A416" s="412"/>
    </row>
    <row r="444" spans="1:1" x14ac:dyDescent="0.15">
      <c r="A444" s="412"/>
    </row>
    <row r="468" spans="1:1" x14ac:dyDescent="0.15">
      <c r="A468" s="412"/>
    </row>
    <row r="497" spans="1:1" x14ac:dyDescent="0.15">
      <c r="A497" s="412"/>
    </row>
    <row r="526" spans="1:1" x14ac:dyDescent="0.15">
      <c r="A526" s="412"/>
    </row>
    <row r="575" spans="1:1" x14ac:dyDescent="0.15">
      <c r="A575" s="508"/>
    </row>
    <row r="606" spans="1:1" x14ac:dyDescent="0.15">
      <c r="A606" s="508"/>
    </row>
    <row r="650" spans="1:1" x14ac:dyDescent="0.15">
      <c r="A650" s="508"/>
    </row>
    <row r="686" spans="1:1" x14ac:dyDescent="0.15">
      <c r="A686" s="412"/>
    </row>
    <row r="725" spans="1:1" x14ac:dyDescent="0.15">
      <c r="A725" s="508"/>
    </row>
    <row r="754" spans="1:1" x14ac:dyDescent="0.15">
      <c r="A754" s="508"/>
    </row>
    <row r="793" spans="1:1" x14ac:dyDescent="0.15">
      <c r="A793" s="508"/>
    </row>
    <row r="832" spans="1:1" x14ac:dyDescent="0.15">
      <c r="A832" s="508"/>
    </row>
    <row r="860" spans="1:1" x14ac:dyDescent="0.15">
      <c r="A860" s="508"/>
    </row>
    <row r="900" spans="1:1" x14ac:dyDescent="0.15">
      <c r="A900" s="508"/>
    </row>
    <row r="940" spans="1:1" x14ac:dyDescent="0.15">
      <c r="A940" s="508"/>
    </row>
    <row r="969" spans="1:1" x14ac:dyDescent="0.15">
      <c r="A969" s="508"/>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view="pageBreakPreview" zoomScaleNormal="100" zoomScaleSheetLayoutView="100" workbookViewId="0">
      <selection activeCell="B6" sqref="B6:AD6"/>
    </sheetView>
  </sheetViews>
  <sheetFormatPr defaultColWidth="4" defaultRowHeight="13.5" x14ac:dyDescent="0.15"/>
  <cols>
    <col min="1" max="1" width="2.875" style="490" customWidth="1"/>
    <col min="2" max="2" width="2.375" style="490" customWidth="1"/>
    <col min="3" max="3" width="3.5" style="490" customWidth="1"/>
    <col min="4" max="15" width="3.625" style="490" customWidth="1"/>
    <col min="16" max="16" width="1.5" style="490" customWidth="1"/>
    <col min="17" max="18" width="3.625" style="490" customWidth="1"/>
    <col min="19" max="19" width="2.75" style="490" customWidth="1"/>
    <col min="20" max="31" width="3.625" style="490" customWidth="1"/>
    <col min="32" max="16384" width="4" style="490"/>
  </cols>
  <sheetData>
    <row r="2" spans="2:31" x14ac:dyDescent="0.15">
      <c r="B2" s="490" t="s">
        <v>1564</v>
      </c>
    </row>
    <row r="3" spans="2:31" x14ac:dyDescent="0.15">
      <c r="U3" s="2"/>
      <c r="X3" s="445" t="s">
        <v>10</v>
      </c>
      <c r="Y3" s="955"/>
      <c r="Z3" s="955"/>
      <c r="AA3" s="445" t="s">
        <v>11</v>
      </c>
      <c r="AB3" s="427"/>
      <c r="AC3" s="445" t="s">
        <v>110</v>
      </c>
      <c r="AD3" s="427"/>
      <c r="AE3" s="445" t="s">
        <v>111</v>
      </c>
    </row>
    <row r="4" spans="2:31" x14ac:dyDescent="0.15">
      <c r="T4" s="575"/>
      <c r="U4" s="575"/>
      <c r="V4" s="575"/>
    </row>
    <row r="5" spans="2:31" x14ac:dyDescent="0.15">
      <c r="B5" s="955" t="s">
        <v>1158</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row>
    <row r="6" spans="2:31" ht="65.25" customHeight="1" x14ac:dyDescent="0.15">
      <c r="B6" s="1002" t="s">
        <v>1220</v>
      </c>
      <c r="C6" s="1002"/>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c r="AE6" s="427"/>
    </row>
    <row r="7" spans="2:31" ht="23.25" customHeight="1" x14ac:dyDescent="0.15"/>
    <row r="8" spans="2:31" ht="23.25" customHeight="1" x14ac:dyDescent="0.15">
      <c r="B8" s="352" t="s">
        <v>223</v>
      </c>
      <c r="C8" s="352"/>
      <c r="D8" s="352"/>
      <c r="E8" s="352"/>
      <c r="F8" s="961"/>
      <c r="G8" s="962"/>
      <c r="H8" s="962"/>
      <c r="I8" s="962"/>
      <c r="J8" s="962"/>
      <c r="K8" s="962"/>
      <c r="L8" s="962"/>
      <c r="M8" s="962"/>
      <c r="N8" s="962"/>
      <c r="O8" s="962"/>
      <c r="P8" s="962"/>
      <c r="Q8" s="962"/>
      <c r="R8" s="962"/>
      <c r="S8" s="962"/>
      <c r="T8" s="962"/>
      <c r="U8" s="962"/>
      <c r="V8" s="962"/>
      <c r="W8" s="962"/>
      <c r="X8" s="962"/>
      <c r="Y8" s="962"/>
      <c r="Z8" s="962"/>
      <c r="AA8" s="962"/>
      <c r="AB8" s="962"/>
      <c r="AC8" s="962"/>
      <c r="AD8" s="962"/>
      <c r="AE8" s="963"/>
    </row>
    <row r="9" spans="2:31" ht="24.95" customHeight="1" x14ac:dyDescent="0.15">
      <c r="B9" s="352" t="s">
        <v>254</v>
      </c>
      <c r="C9" s="352"/>
      <c r="D9" s="352"/>
      <c r="E9" s="352"/>
      <c r="F9" s="401" t="s">
        <v>0</v>
      </c>
      <c r="G9" s="524" t="s">
        <v>1160</v>
      </c>
      <c r="H9" s="524"/>
      <c r="I9" s="524"/>
      <c r="J9" s="524"/>
      <c r="K9" s="402" t="s">
        <v>0</v>
      </c>
      <c r="L9" s="524" t="s">
        <v>1161</v>
      </c>
      <c r="M9" s="524"/>
      <c r="N9" s="524"/>
      <c r="O9" s="524"/>
      <c r="P9" s="524"/>
      <c r="Q9" s="402" t="s">
        <v>0</v>
      </c>
      <c r="R9" s="524" t="s">
        <v>1162</v>
      </c>
      <c r="S9" s="524"/>
      <c r="T9" s="524"/>
      <c r="U9" s="524"/>
      <c r="V9" s="524"/>
      <c r="W9" s="524"/>
      <c r="X9" s="524"/>
      <c r="Y9" s="524"/>
      <c r="Z9" s="524"/>
      <c r="AA9" s="524"/>
      <c r="AB9" s="524"/>
      <c r="AC9" s="524"/>
      <c r="AD9" s="479"/>
      <c r="AE9" s="480"/>
    </row>
    <row r="10" spans="2:31" ht="24.95" customHeight="1" x14ac:dyDescent="0.15">
      <c r="B10" s="964" t="s">
        <v>1163</v>
      </c>
      <c r="C10" s="965"/>
      <c r="D10" s="965"/>
      <c r="E10" s="966"/>
      <c r="F10" s="427" t="s">
        <v>0</v>
      </c>
      <c r="G10" s="2" t="s">
        <v>1221</v>
      </c>
      <c r="H10" s="2"/>
      <c r="I10" s="2"/>
      <c r="J10" s="2"/>
      <c r="K10" s="2"/>
      <c r="L10" s="2"/>
      <c r="M10" s="2"/>
      <c r="N10" s="2"/>
      <c r="O10" s="2"/>
      <c r="Q10" s="506"/>
      <c r="R10" s="405" t="s">
        <v>0</v>
      </c>
      <c r="S10" s="2" t="s">
        <v>1222</v>
      </c>
      <c r="T10" s="2"/>
      <c r="U10" s="2"/>
      <c r="V10" s="2"/>
      <c r="W10" s="532"/>
      <c r="X10" s="532"/>
      <c r="Y10" s="532"/>
      <c r="Z10" s="532"/>
      <c r="AA10" s="532"/>
      <c r="AB10" s="532"/>
      <c r="AC10" s="532"/>
      <c r="AD10" s="506"/>
      <c r="AE10" s="507"/>
    </row>
    <row r="11" spans="2:31" ht="24.95" customHeight="1" x14ac:dyDescent="0.15">
      <c r="B11" s="995"/>
      <c r="C11" s="955"/>
      <c r="D11" s="955"/>
      <c r="E11" s="996"/>
      <c r="F11" s="427" t="s">
        <v>0</v>
      </c>
      <c r="G11" s="2" t="s">
        <v>1223</v>
      </c>
      <c r="H11" s="2"/>
      <c r="I11" s="2"/>
      <c r="J11" s="2"/>
      <c r="K11" s="2"/>
      <c r="L11" s="2"/>
      <c r="M11" s="2"/>
      <c r="N11" s="2"/>
      <c r="O11" s="2"/>
      <c r="R11" s="427" t="s">
        <v>0</v>
      </c>
      <c r="S11" s="2" t="s">
        <v>1224</v>
      </c>
      <c r="T11" s="2"/>
      <c r="U11" s="2"/>
      <c r="V11" s="2"/>
      <c r="W11" s="2"/>
      <c r="X11" s="2"/>
      <c r="Y11" s="2"/>
      <c r="Z11" s="2"/>
      <c r="AA11" s="2"/>
      <c r="AB11" s="2"/>
      <c r="AC11" s="2"/>
      <c r="AE11" s="497"/>
    </row>
    <row r="12" spans="2:31" ht="24.95" customHeight="1" x14ac:dyDescent="0.15">
      <c r="B12" s="995"/>
      <c r="C12" s="955"/>
      <c r="D12" s="955"/>
      <c r="E12" s="996"/>
      <c r="F12" s="427" t="s">
        <v>0</v>
      </c>
      <c r="G12" s="239" t="s">
        <v>1225</v>
      </c>
      <c r="H12" s="2"/>
      <c r="I12" s="2"/>
      <c r="J12" s="2"/>
      <c r="K12" s="2"/>
      <c r="L12" s="2"/>
      <c r="M12" s="2"/>
      <c r="N12" s="2"/>
      <c r="O12" s="2"/>
      <c r="R12" s="427" t="s">
        <v>0</v>
      </c>
      <c r="S12" s="239" t="s">
        <v>1226</v>
      </c>
      <c r="T12" s="2"/>
      <c r="U12" s="2"/>
      <c r="V12" s="2"/>
      <c r="W12" s="2"/>
      <c r="X12" s="2"/>
      <c r="Y12" s="2"/>
      <c r="Z12" s="2"/>
      <c r="AA12" s="2"/>
      <c r="AB12" s="2"/>
      <c r="AC12" s="2"/>
      <c r="AE12" s="497"/>
    </row>
    <row r="13" spans="2:31" ht="24.95" customHeight="1" x14ac:dyDescent="0.15">
      <c r="B13" s="995"/>
      <c r="C13" s="955"/>
      <c r="D13" s="955"/>
      <c r="E13" s="996"/>
      <c r="F13" s="427" t="s">
        <v>0</v>
      </c>
      <c r="G13" s="2" t="s">
        <v>1227</v>
      </c>
      <c r="H13" s="2"/>
      <c r="I13" s="2"/>
      <c r="J13" s="2"/>
      <c r="K13" s="2"/>
      <c r="L13" s="2"/>
      <c r="M13"/>
      <c r="N13" s="2"/>
      <c r="O13" s="2"/>
      <c r="R13" s="427" t="s">
        <v>0</v>
      </c>
      <c r="S13" s="2" t="s">
        <v>1228</v>
      </c>
      <c r="T13" s="2"/>
      <c r="U13" s="2"/>
      <c r="V13" s="2"/>
      <c r="W13" s="2"/>
      <c r="X13" s="2"/>
      <c r="Y13" s="2"/>
      <c r="Z13" s="2"/>
      <c r="AA13" s="2"/>
      <c r="AB13" s="2"/>
      <c r="AC13" s="2"/>
      <c r="AE13" s="497"/>
    </row>
    <row r="14" spans="2:31" ht="24.95" customHeight="1" x14ac:dyDescent="0.15">
      <c r="B14" s="995"/>
      <c r="C14" s="955"/>
      <c r="D14" s="955"/>
      <c r="E14" s="996"/>
      <c r="F14" s="427" t="s">
        <v>0</v>
      </c>
      <c r="G14" s="2" t="s">
        <v>1229</v>
      </c>
      <c r="H14" s="2"/>
      <c r="I14" s="2"/>
      <c r="J14" s="2"/>
      <c r="K14"/>
      <c r="L14" s="239"/>
      <c r="M14" s="391"/>
      <c r="N14" s="391"/>
      <c r="O14" s="239"/>
      <c r="R14" s="427"/>
      <c r="S14" s="2"/>
      <c r="T14" s="239"/>
      <c r="U14" s="239"/>
      <c r="V14" s="239"/>
      <c r="W14" s="239"/>
      <c r="X14" s="239"/>
      <c r="Y14" s="239"/>
      <c r="Z14" s="239"/>
      <c r="AA14" s="239"/>
      <c r="AB14" s="239"/>
      <c r="AC14" s="239"/>
      <c r="AE14" s="497"/>
    </row>
    <row r="15" spans="2:31" ht="24.95" customHeight="1" x14ac:dyDescent="0.15">
      <c r="B15" s="352" t="s">
        <v>260</v>
      </c>
      <c r="C15" s="352"/>
      <c r="D15" s="352"/>
      <c r="E15" s="352"/>
      <c r="F15" s="401" t="s">
        <v>0</v>
      </c>
      <c r="G15" s="524" t="s">
        <v>1168</v>
      </c>
      <c r="H15" s="353"/>
      <c r="I15" s="353"/>
      <c r="J15" s="353"/>
      <c r="K15" s="353"/>
      <c r="L15" s="353"/>
      <c r="M15" s="353"/>
      <c r="N15" s="353"/>
      <c r="O15" s="353"/>
      <c r="P15" s="353"/>
      <c r="Q15" s="479"/>
      <c r="R15" s="402" t="s">
        <v>0</v>
      </c>
      <c r="S15" s="524" t="s">
        <v>1169</v>
      </c>
      <c r="T15" s="353"/>
      <c r="U15" s="353"/>
      <c r="V15" s="353"/>
      <c r="W15" s="353"/>
      <c r="X15" s="353"/>
      <c r="Y15" s="353"/>
      <c r="Z15" s="353"/>
      <c r="AA15" s="353"/>
      <c r="AB15" s="353"/>
      <c r="AC15" s="353"/>
      <c r="AD15" s="479"/>
      <c r="AE15" s="480"/>
    </row>
    <row r="16" spans="2:31" ht="30.75" customHeight="1" x14ac:dyDescent="0.15"/>
    <row r="17" spans="2:31" x14ac:dyDescent="0.15">
      <c r="B17" s="435"/>
      <c r="C17" s="479"/>
      <c r="D17" s="479"/>
      <c r="E17" s="479"/>
      <c r="F17" s="479"/>
      <c r="G17" s="479"/>
      <c r="H17" s="479"/>
      <c r="I17" s="479"/>
      <c r="J17" s="479"/>
      <c r="K17" s="479"/>
      <c r="L17" s="479"/>
      <c r="M17" s="479"/>
      <c r="N17" s="479"/>
      <c r="O17" s="479"/>
      <c r="P17" s="479"/>
      <c r="Q17" s="479"/>
      <c r="R17" s="479"/>
      <c r="S17" s="479"/>
      <c r="T17" s="479"/>
      <c r="U17" s="479"/>
      <c r="V17" s="479"/>
      <c r="W17" s="479"/>
      <c r="X17" s="479"/>
      <c r="Y17" s="479"/>
      <c r="Z17" s="480"/>
      <c r="AA17" s="401"/>
      <c r="AB17" s="402" t="s">
        <v>232</v>
      </c>
      <c r="AC17" s="402" t="s">
        <v>233</v>
      </c>
      <c r="AD17" s="402" t="s">
        <v>234</v>
      </c>
      <c r="AE17" s="480"/>
    </row>
    <row r="18" spans="2:31" x14ac:dyDescent="0.15">
      <c r="B18" s="505" t="s">
        <v>1170</v>
      </c>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33"/>
      <c r="AA18" s="404"/>
      <c r="AB18" s="405"/>
      <c r="AC18" s="405"/>
      <c r="AD18" s="506"/>
      <c r="AE18" s="507"/>
    </row>
    <row r="19" spans="2:31" x14ac:dyDescent="0.15">
      <c r="B19" s="498"/>
      <c r="C19" s="354" t="s">
        <v>1171</v>
      </c>
      <c r="D19" s="490" t="s">
        <v>1230</v>
      </c>
      <c r="Z19" s="294"/>
      <c r="AA19" s="556"/>
      <c r="AB19" s="427" t="s">
        <v>0</v>
      </c>
      <c r="AC19" s="427" t="s">
        <v>233</v>
      </c>
      <c r="AD19" s="427" t="s">
        <v>0</v>
      </c>
      <c r="AE19" s="497"/>
    </row>
    <row r="20" spans="2:31" x14ac:dyDescent="0.15">
      <c r="B20" s="498"/>
      <c r="D20" s="490" t="s">
        <v>1172</v>
      </c>
      <c r="Z20" s="125"/>
      <c r="AA20" s="491"/>
      <c r="AB20" s="427"/>
      <c r="AC20" s="427"/>
      <c r="AE20" s="497"/>
    </row>
    <row r="21" spans="2:31" x14ac:dyDescent="0.15">
      <c r="B21" s="498"/>
      <c r="Z21" s="125"/>
      <c r="AA21" s="491"/>
      <c r="AB21" s="427"/>
      <c r="AC21" s="427"/>
      <c r="AE21" s="497"/>
    </row>
    <row r="22" spans="2:31" ht="13.5" customHeight="1" x14ac:dyDescent="0.15">
      <c r="B22" s="498"/>
      <c r="D22" s="523" t="s">
        <v>1231</v>
      </c>
      <c r="E22" s="524"/>
      <c r="F22" s="524"/>
      <c r="G22" s="524"/>
      <c r="H22" s="524"/>
      <c r="I22" s="524"/>
      <c r="J22" s="524"/>
      <c r="K22" s="524"/>
      <c r="L22" s="524"/>
      <c r="M22" s="524"/>
      <c r="N22" s="524"/>
      <c r="O22" s="479"/>
      <c r="P22" s="479"/>
      <c r="Q22" s="479"/>
      <c r="R22" s="479"/>
      <c r="S22" s="524"/>
      <c r="T22" s="524"/>
      <c r="U22" s="961"/>
      <c r="V22" s="962"/>
      <c r="W22" s="962"/>
      <c r="X22" s="479" t="s">
        <v>1174</v>
      </c>
      <c r="Y22" s="498"/>
      <c r="Z22" s="125"/>
      <c r="AA22" s="491"/>
      <c r="AB22" s="427"/>
      <c r="AC22" s="427"/>
      <c r="AE22" s="497"/>
    </row>
    <row r="23" spans="2:31" x14ac:dyDescent="0.15">
      <c r="B23" s="498"/>
      <c r="D23" s="523" t="s">
        <v>1199</v>
      </c>
      <c r="E23" s="524"/>
      <c r="F23" s="524"/>
      <c r="G23" s="524"/>
      <c r="H23" s="524"/>
      <c r="I23" s="524"/>
      <c r="J23" s="524"/>
      <c r="K23" s="524"/>
      <c r="L23" s="524"/>
      <c r="M23" s="524"/>
      <c r="N23" s="524"/>
      <c r="O23" s="479"/>
      <c r="P23" s="479"/>
      <c r="Q23" s="479"/>
      <c r="R23" s="479"/>
      <c r="S23" s="524"/>
      <c r="T23" s="524"/>
      <c r="U23" s="961"/>
      <c r="V23" s="962"/>
      <c r="W23" s="962"/>
      <c r="X23" s="479" t="s">
        <v>1174</v>
      </c>
      <c r="Y23" s="498"/>
      <c r="Z23" s="497"/>
      <c r="AA23" s="491"/>
      <c r="AB23" s="427"/>
      <c r="AC23" s="427"/>
      <c r="AE23" s="497"/>
    </row>
    <row r="24" spans="2:31" x14ac:dyDescent="0.15">
      <c r="B24" s="498"/>
      <c r="D24" s="523" t="s">
        <v>1175</v>
      </c>
      <c r="E24" s="524"/>
      <c r="F24" s="524"/>
      <c r="G24" s="524"/>
      <c r="H24" s="524"/>
      <c r="I24" s="524"/>
      <c r="J24" s="524"/>
      <c r="K24" s="524"/>
      <c r="L24" s="524"/>
      <c r="M24" s="524"/>
      <c r="N24" s="524"/>
      <c r="O24" s="479"/>
      <c r="P24" s="479"/>
      <c r="Q24" s="479"/>
      <c r="R24" s="479"/>
      <c r="S24" s="524"/>
      <c r="T24" s="355" t="str">
        <f>(IFERROR(ROUNDDOWN(T23/T22*100,0),""))</f>
        <v/>
      </c>
      <c r="U24" s="1094" t="str">
        <f>(IFERROR(ROUNDDOWN(U23/U22*100,0),""))</f>
        <v/>
      </c>
      <c r="V24" s="1095"/>
      <c r="W24" s="1095"/>
      <c r="X24" s="479" t="s">
        <v>62</v>
      </c>
      <c r="Y24" s="498"/>
      <c r="Z24" s="492"/>
      <c r="AA24" s="491"/>
      <c r="AB24" s="427"/>
      <c r="AC24" s="427"/>
      <c r="AE24" s="497"/>
    </row>
    <row r="25" spans="2:31" x14ac:dyDescent="0.15">
      <c r="B25" s="498"/>
      <c r="D25" s="490" t="s">
        <v>1232</v>
      </c>
      <c r="Z25" s="492"/>
      <c r="AA25" s="491"/>
      <c r="AB25" s="427"/>
      <c r="AC25" s="427"/>
      <c r="AE25" s="497"/>
    </row>
    <row r="26" spans="2:31" x14ac:dyDescent="0.15">
      <c r="B26" s="498"/>
      <c r="E26" s="490" t="s">
        <v>1233</v>
      </c>
      <c r="Z26" s="492"/>
      <c r="AA26" s="491"/>
      <c r="AB26" s="427"/>
      <c r="AC26" s="427"/>
      <c r="AE26" s="497"/>
    </row>
    <row r="27" spans="2:31" x14ac:dyDescent="0.15">
      <c r="B27" s="498"/>
      <c r="Z27" s="492"/>
      <c r="AA27" s="491"/>
      <c r="AB27" s="427"/>
      <c r="AC27" s="427"/>
      <c r="AE27" s="497"/>
    </row>
    <row r="28" spans="2:31" x14ac:dyDescent="0.15">
      <c r="B28" s="498"/>
      <c r="C28" s="354" t="s">
        <v>1177</v>
      </c>
      <c r="D28" s="490" t="s">
        <v>1234</v>
      </c>
      <c r="Z28" s="294"/>
      <c r="AA28" s="491"/>
      <c r="AB28" s="427" t="s">
        <v>0</v>
      </c>
      <c r="AC28" s="427" t="s">
        <v>233</v>
      </c>
      <c r="AD28" s="427" t="s">
        <v>0</v>
      </c>
      <c r="AE28" s="497"/>
    </row>
    <row r="29" spans="2:31" x14ac:dyDescent="0.15">
      <c r="B29" s="498"/>
      <c r="C29" s="354"/>
      <c r="D29" s="490" t="s">
        <v>1178</v>
      </c>
      <c r="Z29" s="294"/>
      <c r="AA29" s="491"/>
      <c r="AB29" s="427"/>
      <c r="AC29" s="427"/>
      <c r="AD29" s="427"/>
      <c r="AE29" s="497"/>
    </row>
    <row r="30" spans="2:31" x14ac:dyDescent="0.15">
      <c r="B30" s="498"/>
      <c r="C30" s="354"/>
      <c r="D30" s="490" t="s">
        <v>1179</v>
      </c>
      <c r="Z30" s="294"/>
      <c r="AA30" s="556"/>
      <c r="AB30" s="427"/>
      <c r="AC30" s="546"/>
      <c r="AE30" s="497"/>
    </row>
    <row r="31" spans="2:31" x14ac:dyDescent="0.15">
      <c r="B31" s="498"/>
      <c r="Z31" s="492"/>
      <c r="AA31" s="491"/>
      <c r="AB31" s="427"/>
      <c r="AC31" s="427"/>
      <c r="AE31" s="497"/>
    </row>
    <row r="32" spans="2:31" ht="13.5" customHeight="1" x14ac:dyDescent="0.15">
      <c r="B32" s="498"/>
      <c r="C32" s="354"/>
      <c r="D32" s="523" t="s">
        <v>1180</v>
      </c>
      <c r="E32" s="524"/>
      <c r="F32" s="524"/>
      <c r="G32" s="524"/>
      <c r="H32" s="524"/>
      <c r="I32" s="524"/>
      <c r="J32" s="524"/>
      <c r="K32" s="524"/>
      <c r="L32" s="524"/>
      <c r="M32" s="524"/>
      <c r="N32" s="524"/>
      <c r="O32" s="479"/>
      <c r="P32" s="479"/>
      <c r="Q32" s="479"/>
      <c r="R32" s="479"/>
      <c r="S32" s="479"/>
      <c r="T32" s="480"/>
      <c r="U32" s="961"/>
      <c r="V32" s="962"/>
      <c r="W32" s="962"/>
      <c r="X32" s="480" t="s">
        <v>1174</v>
      </c>
      <c r="Y32" s="498"/>
      <c r="Z32" s="492"/>
      <c r="AA32" s="491"/>
      <c r="AB32" s="427"/>
      <c r="AC32" s="427"/>
      <c r="AE32" s="497"/>
    </row>
    <row r="33" spans="2:32" x14ac:dyDescent="0.15">
      <c r="B33" s="498"/>
      <c r="C33" s="354"/>
      <c r="D33" s="2"/>
      <c r="E33" s="2"/>
      <c r="F33" s="2"/>
      <c r="G33" s="2"/>
      <c r="H33" s="2"/>
      <c r="I33" s="2"/>
      <c r="J33" s="2"/>
      <c r="K33" s="2"/>
      <c r="L33" s="2"/>
      <c r="M33" s="2"/>
      <c r="N33" s="2"/>
      <c r="U33" s="427"/>
      <c r="V33" s="427"/>
      <c r="W33" s="427"/>
      <c r="Z33" s="492"/>
      <c r="AA33" s="491"/>
      <c r="AB33" s="427"/>
      <c r="AC33" s="427"/>
      <c r="AE33" s="497"/>
    </row>
    <row r="34" spans="2:32" ht="13.5" customHeight="1" x14ac:dyDescent="0.15">
      <c r="B34" s="498"/>
      <c r="C34" s="354"/>
      <c r="E34" s="219" t="s">
        <v>1181</v>
      </c>
      <c r="Z34" s="492"/>
      <c r="AA34" s="491"/>
      <c r="AB34" s="427"/>
      <c r="AC34" s="427"/>
      <c r="AE34" s="497"/>
    </row>
    <row r="35" spans="2:32" x14ac:dyDescent="0.15">
      <c r="B35" s="498"/>
      <c r="C35" s="354"/>
      <c r="E35" s="1093" t="s">
        <v>1235</v>
      </c>
      <c r="F35" s="1093"/>
      <c r="G35" s="1093"/>
      <c r="H35" s="1093"/>
      <c r="I35" s="1093"/>
      <c r="J35" s="1093"/>
      <c r="K35" s="1093"/>
      <c r="L35" s="1093"/>
      <c r="M35" s="1093"/>
      <c r="N35" s="1093"/>
      <c r="O35" s="1093" t="s">
        <v>1182</v>
      </c>
      <c r="P35" s="1093"/>
      <c r="Q35" s="1093"/>
      <c r="R35" s="1093"/>
      <c r="S35" s="1093"/>
      <c r="Z35" s="492"/>
      <c r="AA35" s="491"/>
      <c r="AB35" s="427"/>
      <c r="AC35" s="427"/>
      <c r="AE35" s="497"/>
    </row>
    <row r="36" spans="2:32" x14ac:dyDescent="0.15">
      <c r="B36" s="498"/>
      <c r="C36" s="354"/>
      <c r="E36" s="1093" t="s">
        <v>1183</v>
      </c>
      <c r="F36" s="1093"/>
      <c r="G36" s="1093"/>
      <c r="H36" s="1093"/>
      <c r="I36" s="1093"/>
      <c r="J36" s="1093"/>
      <c r="K36" s="1093"/>
      <c r="L36" s="1093"/>
      <c r="M36" s="1093"/>
      <c r="N36" s="1093"/>
      <c r="O36" s="1093" t="s">
        <v>1184</v>
      </c>
      <c r="P36" s="1093"/>
      <c r="Q36" s="1093"/>
      <c r="R36" s="1093"/>
      <c r="S36" s="1093"/>
      <c r="Z36" s="492"/>
      <c r="AA36" s="491"/>
      <c r="AB36" s="427"/>
      <c r="AC36" s="427"/>
      <c r="AE36" s="497"/>
    </row>
    <row r="37" spans="2:32" x14ac:dyDescent="0.15">
      <c r="B37" s="498"/>
      <c r="C37" s="354"/>
      <c r="E37" s="1093" t="s">
        <v>1185</v>
      </c>
      <c r="F37" s="1093"/>
      <c r="G37" s="1093"/>
      <c r="H37" s="1093"/>
      <c r="I37" s="1093"/>
      <c r="J37" s="1093"/>
      <c r="K37" s="1093"/>
      <c r="L37" s="1093"/>
      <c r="M37" s="1093"/>
      <c r="N37" s="1093"/>
      <c r="O37" s="1093" t="s">
        <v>1186</v>
      </c>
      <c r="P37" s="1093"/>
      <c r="Q37" s="1093"/>
      <c r="R37" s="1093"/>
      <c r="S37" s="1093"/>
      <c r="Z37" s="492"/>
      <c r="AA37" s="491"/>
      <c r="AB37" s="427"/>
      <c r="AC37" s="427"/>
      <c r="AE37" s="497"/>
    </row>
    <row r="38" spans="2:32" x14ac:dyDescent="0.15">
      <c r="B38" s="498"/>
      <c r="C38" s="354"/>
      <c r="D38" s="497"/>
      <c r="E38" s="1099" t="s">
        <v>1187</v>
      </c>
      <c r="F38" s="1093"/>
      <c r="G38" s="1093"/>
      <c r="H38" s="1093"/>
      <c r="I38" s="1093"/>
      <c r="J38" s="1093"/>
      <c r="K38" s="1093"/>
      <c r="L38" s="1093"/>
      <c r="M38" s="1093"/>
      <c r="N38" s="1093"/>
      <c r="O38" s="1093" t="s">
        <v>789</v>
      </c>
      <c r="P38" s="1093"/>
      <c r="Q38" s="1093"/>
      <c r="R38" s="1093"/>
      <c r="S38" s="1096"/>
      <c r="T38" s="498"/>
      <c r="Z38" s="492"/>
      <c r="AA38" s="491"/>
      <c r="AB38" s="427"/>
      <c r="AC38" s="427"/>
      <c r="AE38" s="497"/>
    </row>
    <row r="39" spans="2:32" x14ac:dyDescent="0.15">
      <c r="B39" s="498"/>
      <c r="C39" s="354"/>
      <c r="E39" s="1097" t="s">
        <v>1188</v>
      </c>
      <c r="F39" s="1097"/>
      <c r="G39" s="1097"/>
      <c r="H39" s="1097"/>
      <c r="I39" s="1097"/>
      <c r="J39" s="1097"/>
      <c r="K39" s="1097"/>
      <c r="L39" s="1097"/>
      <c r="M39" s="1097"/>
      <c r="N39" s="1097"/>
      <c r="O39" s="1097" t="s">
        <v>1189</v>
      </c>
      <c r="P39" s="1097"/>
      <c r="Q39" s="1097"/>
      <c r="R39" s="1097"/>
      <c r="S39" s="1097"/>
      <c r="Z39" s="492"/>
      <c r="AA39" s="491"/>
      <c r="AB39" s="427"/>
      <c r="AC39" s="427"/>
      <c r="AE39" s="497"/>
      <c r="AF39" s="498"/>
    </row>
    <row r="40" spans="2:32" x14ac:dyDescent="0.15">
      <c r="B40" s="498"/>
      <c r="C40" s="354"/>
      <c r="E40" s="1093" t="s">
        <v>1190</v>
      </c>
      <c r="F40" s="1093"/>
      <c r="G40" s="1093"/>
      <c r="H40" s="1093"/>
      <c r="I40" s="1093"/>
      <c r="J40" s="1093"/>
      <c r="K40" s="1093"/>
      <c r="L40" s="1093"/>
      <c r="M40" s="1093"/>
      <c r="N40" s="1093"/>
      <c r="O40" s="1093" t="s">
        <v>781</v>
      </c>
      <c r="P40" s="1093"/>
      <c r="Q40" s="1093"/>
      <c r="R40" s="1093"/>
      <c r="S40" s="1093"/>
      <c r="Z40" s="492"/>
      <c r="AA40" s="491"/>
      <c r="AB40" s="427"/>
      <c r="AC40" s="427"/>
      <c r="AE40" s="497"/>
    </row>
    <row r="41" spans="2:32" x14ac:dyDescent="0.15">
      <c r="B41" s="498"/>
      <c r="C41" s="354"/>
      <c r="E41" s="1093" t="s">
        <v>1191</v>
      </c>
      <c r="F41" s="1093"/>
      <c r="G41" s="1093"/>
      <c r="H41" s="1093"/>
      <c r="I41" s="1093"/>
      <c r="J41" s="1093"/>
      <c r="K41" s="1093"/>
      <c r="L41" s="1093"/>
      <c r="M41" s="1093"/>
      <c r="N41" s="1093"/>
      <c r="O41" s="1093" t="s">
        <v>1192</v>
      </c>
      <c r="P41" s="1093"/>
      <c r="Q41" s="1093"/>
      <c r="R41" s="1093"/>
      <c r="S41" s="1093"/>
      <c r="Z41" s="492"/>
      <c r="AA41" s="491"/>
      <c r="AB41" s="427"/>
      <c r="AC41" s="427"/>
      <c r="AE41" s="497"/>
    </row>
    <row r="42" spans="2:32" x14ac:dyDescent="0.15">
      <c r="B42" s="498"/>
      <c r="C42" s="354"/>
      <c r="E42" s="1093" t="s">
        <v>1193</v>
      </c>
      <c r="F42" s="1093"/>
      <c r="G42" s="1093"/>
      <c r="H42" s="1093"/>
      <c r="I42" s="1093"/>
      <c r="J42" s="1093"/>
      <c r="K42" s="1093"/>
      <c r="L42" s="1093"/>
      <c r="M42" s="1093"/>
      <c r="N42" s="1093"/>
      <c r="O42" s="1093" t="s">
        <v>1193</v>
      </c>
      <c r="P42" s="1093"/>
      <c r="Q42" s="1093"/>
      <c r="R42" s="1093"/>
      <c r="S42" s="1093"/>
      <c r="Z42" s="125"/>
      <c r="AA42" s="491"/>
      <c r="AB42" s="427"/>
      <c r="AC42" s="427"/>
      <c r="AE42" s="497"/>
    </row>
    <row r="43" spans="2:32" x14ac:dyDescent="0.15">
      <c r="B43" s="498"/>
      <c r="C43" s="354"/>
      <c r="J43" s="955"/>
      <c r="K43" s="955"/>
      <c r="L43" s="955"/>
      <c r="M43" s="955"/>
      <c r="N43" s="955"/>
      <c r="O43" s="955"/>
      <c r="P43" s="955"/>
      <c r="Q43" s="955"/>
      <c r="R43" s="955"/>
      <c r="S43" s="955"/>
      <c r="T43" s="955"/>
      <c r="U43" s="955"/>
      <c r="V43" s="955"/>
      <c r="Z43" s="125"/>
      <c r="AA43" s="491"/>
      <c r="AB43" s="427"/>
      <c r="AC43" s="427"/>
      <c r="AE43" s="497"/>
    </row>
    <row r="44" spans="2:32" x14ac:dyDescent="0.15">
      <c r="B44" s="498"/>
      <c r="C44" s="354" t="s">
        <v>1194</v>
      </c>
      <c r="D44" s="490" t="s">
        <v>1195</v>
      </c>
      <c r="Z44" s="294"/>
      <c r="AA44" s="556"/>
      <c r="AB44" s="427" t="s">
        <v>0</v>
      </c>
      <c r="AC44" s="427" t="s">
        <v>233</v>
      </c>
      <c r="AD44" s="427" t="s">
        <v>0</v>
      </c>
      <c r="AE44" s="497"/>
    </row>
    <row r="45" spans="2:32" ht="14.25" customHeight="1" x14ac:dyDescent="0.15">
      <c r="B45" s="498"/>
      <c r="D45" s="490" t="s">
        <v>1196</v>
      </c>
      <c r="Z45" s="492"/>
      <c r="AA45" s="491"/>
      <c r="AB45" s="427"/>
      <c r="AC45" s="427"/>
      <c r="AE45" s="497"/>
    </row>
    <row r="46" spans="2:32" x14ac:dyDescent="0.15">
      <c r="B46" s="498"/>
      <c r="Z46" s="125"/>
      <c r="AA46" s="491"/>
      <c r="AB46" s="427"/>
      <c r="AC46" s="427"/>
      <c r="AE46" s="497"/>
    </row>
    <row r="47" spans="2:32" x14ac:dyDescent="0.15">
      <c r="B47" s="498" t="s">
        <v>1197</v>
      </c>
      <c r="Z47" s="492"/>
      <c r="AA47" s="491"/>
      <c r="AB47" s="427"/>
      <c r="AC47" s="427"/>
      <c r="AE47" s="497"/>
    </row>
    <row r="48" spans="2:32" x14ac:dyDescent="0.15">
      <c r="B48" s="498"/>
      <c r="C48" s="354" t="s">
        <v>1171</v>
      </c>
      <c r="D48" s="490" t="s">
        <v>1236</v>
      </c>
      <c r="Z48" s="294"/>
      <c r="AA48" s="556"/>
      <c r="AB48" s="427" t="s">
        <v>0</v>
      </c>
      <c r="AC48" s="427" t="s">
        <v>233</v>
      </c>
      <c r="AD48" s="427" t="s">
        <v>0</v>
      </c>
      <c r="AE48" s="497"/>
    </row>
    <row r="49" spans="2:36" ht="17.25" customHeight="1" x14ac:dyDescent="0.15">
      <c r="B49" s="498"/>
      <c r="D49" s="490" t="s">
        <v>1237</v>
      </c>
      <c r="Z49" s="492"/>
      <c r="AA49" s="491"/>
      <c r="AB49" s="427"/>
      <c r="AC49" s="427"/>
      <c r="AE49" s="497"/>
    </row>
    <row r="50" spans="2:36" ht="18.75" customHeight="1" x14ac:dyDescent="0.15">
      <c r="B50" s="498"/>
      <c r="W50" s="429"/>
      <c r="Z50" s="497"/>
      <c r="AA50" s="491"/>
      <c r="AB50" s="427"/>
      <c r="AC50" s="427"/>
      <c r="AE50" s="497"/>
      <c r="AJ50" s="413"/>
    </row>
    <row r="51" spans="2:36" ht="13.5" customHeight="1" x14ac:dyDescent="0.15">
      <c r="B51" s="498"/>
      <c r="C51" s="354" t="s">
        <v>1177</v>
      </c>
      <c r="D51" s="490" t="s">
        <v>1200</v>
      </c>
      <c r="Z51" s="294"/>
      <c r="AA51" s="556"/>
      <c r="AB51" s="427" t="s">
        <v>0</v>
      </c>
      <c r="AC51" s="427" t="s">
        <v>233</v>
      </c>
      <c r="AD51" s="427" t="s">
        <v>0</v>
      </c>
      <c r="AE51" s="497"/>
    </row>
    <row r="52" spans="2:36" x14ac:dyDescent="0.15">
      <c r="B52" s="498"/>
      <c r="D52" s="490" t="s">
        <v>1238</v>
      </c>
      <c r="E52" s="2"/>
      <c r="F52" s="2"/>
      <c r="G52" s="2"/>
      <c r="H52" s="2"/>
      <c r="I52" s="2"/>
      <c r="J52" s="2"/>
      <c r="K52" s="2"/>
      <c r="L52" s="2"/>
      <c r="M52" s="2"/>
      <c r="N52" s="2"/>
      <c r="O52" s="413"/>
      <c r="P52" s="413"/>
      <c r="Q52" s="413"/>
      <c r="Z52" s="492"/>
      <c r="AA52" s="491"/>
      <c r="AB52" s="427"/>
      <c r="AC52" s="427"/>
      <c r="AE52" s="497"/>
    </row>
    <row r="53" spans="2:36" x14ac:dyDescent="0.15">
      <c r="B53" s="498"/>
      <c r="D53" s="427"/>
      <c r="E53" s="1098"/>
      <c r="F53" s="1098"/>
      <c r="G53" s="1098"/>
      <c r="H53" s="1098"/>
      <c r="I53" s="1098"/>
      <c r="J53" s="1098"/>
      <c r="K53" s="1098"/>
      <c r="L53" s="1098"/>
      <c r="M53" s="1098"/>
      <c r="N53" s="1098"/>
      <c r="Q53" s="427"/>
      <c r="S53" s="429"/>
      <c r="T53" s="429"/>
      <c r="U53" s="429"/>
      <c r="V53" s="429"/>
      <c r="Z53" s="125"/>
      <c r="AA53" s="491"/>
      <c r="AB53" s="427"/>
      <c r="AC53" s="427"/>
      <c r="AE53" s="497"/>
    </row>
    <row r="54" spans="2:36" x14ac:dyDescent="0.15">
      <c r="B54" s="498"/>
      <c r="C54" s="354" t="s">
        <v>1194</v>
      </c>
      <c r="D54" s="490" t="s">
        <v>1239</v>
      </c>
      <c r="Z54" s="294"/>
      <c r="AA54" s="556"/>
      <c r="AB54" s="427" t="s">
        <v>0</v>
      </c>
      <c r="AC54" s="427" t="s">
        <v>233</v>
      </c>
      <c r="AD54" s="427" t="s">
        <v>0</v>
      </c>
      <c r="AE54" s="497"/>
    </row>
    <row r="55" spans="2:36" x14ac:dyDescent="0.15">
      <c r="B55" s="508"/>
      <c r="C55" s="356"/>
      <c r="D55" s="412" t="s">
        <v>1204</v>
      </c>
      <c r="E55" s="412"/>
      <c r="F55" s="412"/>
      <c r="G55" s="412"/>
      <c r="H55" s="412"/>
      <c r="I55" s="412"/>
      <c r="J55" s="412"/>
      <c r="K55" s="412"/>
      <c r="L55" s="412"/>
      <c r="M55" s="412"/>
      <c r="N55" s="412"/>
      <c r="O55" s="412"/>
      <c r="P55" s="412"/>
      <c r="Q55" s="412"/>
      <c r="R55" s="412"/>
      <c r="S55" s="412"/>
      <c r="T55" s="412"/>
      <c r="U55" s="412"/>
      <c r="V55" s="412"/>
      <c r="W55" s="412"/>
      <c r="X55" s="412"/>
      <c r="Y55" s="412"/>
      <c r="Z55" s="509"/>
      <c r="AA55" s="407"/>
      <c r="AB55" s="408"/>
      <c r="AC55" s="408"/>
      <c r="AD55" s="412"/>
      <c r="AE55" s="509"/>
    </row>
    <row r="56" spans="2:36" x14ac:dyDescent="0.15">
      <c r="B56" s="490" t="s">
        <v>1205</v>
      </c>
    </row>
    <row r="57" spans="2:36" x14ac:dyDescent="0.15">
      <c r="C57" s="490" t="s">
        <v>1206</v>
      </c>
    </row>
    <row r="58" spans="2:36" x14ac:dyDescent="0.15">
      <c r="B58" s="490" t="s">
        <v>1207</v>
      </c>
    </row>
    <row r="59" spans="2:36" x14ac:dyDescent="0.15">
      <c r="C59" s="490" t="s">
        <v>1208</v>
      </c>
    </row>
    <row r="60" spans="2:36" x14ac:dyDescent="0.15">
      <c r="C60" s="490" t="s">
        <v>1209</v>
      </c>
    </row>
    <row r="61" spans="2:36" x14ac:dyDescent="0.15">
      <c r="C61" s="490" t="s">
        <v>1210</v>
      </c>
      <c r="K61" s="490" t="s">
        <v>1211</v>
      </c>
    </row>
    <row r="62" spans="2:36" x14ac:dyDescent="0.15">
      <c r="K62" s="490" t="s">
        <v>1212</v>
      </c>
    </row>
    <row r="63" spans="2:36" x14ac:dyDescent="0.15">
      <c r="K63" s="490" t="s">
        <v>1213</v>
      </c>
    </row>
    <row r="64" spans="2:36" x14ac:dyDescent="0.15">
      <c r="K64" s="490" t="s">
        <v>1214</v>
      </c>
    </row>
    <row r="65" spans="2:11" x14ac:dyDescent="0.15">
      <c r="K65" s="490" t="s">
        <v>1215</v>
      </c>
    </row>
    <row r="66" spans="2:11" x14ac:dyDescent="0.15">
      <c r="B66" s="490" t="s">
        <v>1216</v>
      </c>
    </row>
    <row r="67" spans="2:11" x14ac:dyDescent="0.15">
      <c r="C67" s="490" t="s">
        <v>1217</v>
      </c>
    </row>
    <row r="68" spans="2:11" x14ac:dyDescent="0.15">
      <c r="C68" s="490" t="s">
        <v>1218</v>
      </c>
    </row>
    <row r="69" spans="2:11" x14ac:dyDescent="0.15">
      <c r="C69" s="490" t="s">
        <v>1219</v>
      </c>
    </row>
    <row r="81" spans="12:12" x14ac:dyDescent="0.15">
      <c r="L81" s="411"/>
    </row>
    <row r="122" spans="3:7" x14ac:dyDescent="0.15">
      <c r="C122" s="412"/>
      <c r="D122" s="412"/>
      <c r="E122" s="412"/>
      <c r="F122" s="412"/>
      <c r="G122" s="412"/>
    </row>
    <row r="123" spans="3:7" x14ac:dyDescent="0.15">
      <c r="C123" s="50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A92EC-24FD-43AB-A2CA-E03291365CCC}">
  <dimension ref="A1:AF116"/>
  <sheetViews>
    <sheetView view="pageBreakPreview" zoomScaleNormal="100" zoomScaleSheetLayoutView="100" workbookViewId="0">
      <selection activeCell="B3" sqref="B3:W3"/>
    </sheetView>
  </sheetViews>
  <sheetFormatPr defaultRowHeight="13.5" x14ac:dyDescent="0.15"/>
  <cols>
    <col min="1" max="1" width="2.125" style="306" customWidth="1"/>
    <col min="2" max="23" width="3.625" style="306" customWidth="1"/>
    <col min="24" max="24" width="2.125" style="306" customWidth="1"/>
    <col min="25" max="37" width="5.625" style="306" customWidth="1"/>
    <col min="38" max="16384" width="9" style="306"/>
  </cols>
  <sheetData>
    <row r="1" spans="2:30" x14ac:dyDescent="0.15">
      <c r="B1" s="306" t="s">
        <v>2065</v>
      </c>
      <c r="M1" s="307"/>
      <c r="N1" s="308"/>
      <c r="O1" s="308"/>
      <c r="P1" s="308"/>
      <c r="Q1" s="307" t="s">
        <v>10</v>
      </c>
      <c r="R1" s="309"/>
      <c r="S1" s="308" t="s">
        <v>11</v>
      </c>
      <c r="T1" s="309"/>
      <c r="U1" s="308" t="s">
        <v>12</v>
      </c>
      <c r="V1" s="309"/>
      <c r="W1" s="308" t="s">
        <v>111</v>
      </c>
      <c r="X1" s="143" t="s">
        <v>2010</v>
      </c>
    </row>
    <row r="2" spans="2:30" ht="5.0999999999999996" customHeight="1" x14ac:dyDescent="0.15">
      <c r="M2" s="307"/>
      <c r="N2" s="308"/>
      <c r="O2" s="308"/>
      <c r="P2" s="308"/>
      <c r="Q2" s="307"/>
      <c r="R2" s="308"/>
      <c r="S2" s="308"/>
      <c r="T2" s="308"/>
      <c r="U2" s="308"/>
      <c r="V2" s="308"/>
      <c r="W2" s="308"/>
    </row>
    <row r="3" spans="2:30" ht="18.75" customHeight="1" x14ac:dyDescent="0.15">
      <c r="B3" s="1116" t="s">
        <v>2066</v>
      </c>
      <c r="C3" s="1116"/>
      <c r="D3" s="1116"/>
      <c r="E3" s="1116"/>
      <c r="F3" s="1116"/>
      <c r="G3" s="1116"/>
      <c r="H3" s="1116"/>
      <c r="I3" s="1116"/>
      <c r="J3" s="1116"/>
      <c r="K3" s="1116"/>
      <c r="L3" s="1116"/>
      <c r="M3" s="1116"/>
      <c r="N3" s="1116"/>
      <c r="O3" s="1116"/>
      <c r="P3" s="1116"/>
      <c r="Q3" s="1116"/>
      <c r="R3" s="1116"/>
      <c r="S3" s="1116"/>
      <c r="T3" s="1116"/>
      <c r="U3" s="1116"/>
      <c r="V3" s="1116"/>
      <c r="W3" s="1116"/>
    </row>
    <row r="4" spans="2:30" ht="31.5" customHeight="1" x14ac:dyDescent="0.15">
      <c r="B4" s="1102" t="s">
        <v>2075</v>
      </c>
      <c r="C4" s="1102"/>
      <c r="D4" s="1102"/>
      <c r="E4" s="1102"/>
      <c r="F4" s="1102"/>
      <c r="G4" s="1102"/>
      <c r="H4" s="1102"/>
      <c r="I4" s="1102"/>
      <c r="J4" s="1102"/>
      <c r="K4" s="1102"/>
      <c r="L4" s="1102"/>
      <c r="M4" s="1102"/>
      <c r="N4" s="1102"/>
      <c r="O4" s="1102"/>
      <c r="P4" s="1102"/>
      <c r="Q4" s="1102"/>
      <c r="R4" s="1102"/>
      <c r="S4" s="1102"/>
      <c r="T4" s="1102"/>
      <c r="U4" s="1102"/>
      <c r="V4" s="1102"/>
      <c r="W4" s="2"/>
      <c r="X4" s="2"/>
      <c r="Y4" s="2"/>
      <c r="Z4" s="2"/>
      <c r="AA4" s="2"/>
      <c r="AB4" s="2"/>
      <c r="AC4" s="2"/>
      <c r="AD4" s="2"/>
    </row>
    <row r="5" spans="2:30" ht="21.75" customHeight="1" x14ac:dyDescent="0.15">
      <c r="B5" s="308"/>
      <c r="C5" s="308"/>
      <c r="D5" s="308"/>
      <c r="E5" s="308"/>
      <c r="F5" s="308"/>
      <c r="G5" s="308"/>
      <c r="H5" s="308"/>
      <c r="I5" s="308"/>
      <c r="J5" s="308"/>
      <c r="K5" s="308"/>
      <c r="L5" s="308"/>
      <c r="M5" s="308"/>
      <c r="N5" s="308"/>
      <c r="O5" s="308"/>
      <c r="P5" s="308"/>
      <c r="Q5" s="308"/>
      <c r="R5" s="308"/>
      <c r="S5" s="308"/>
      <c r="T5" s="308"/>
      <c r="U5" s="308"/>
      <c r="V5" s="308"/>
      <c r="W5" s="308"/>
    </row>
    <row r="6" spans="2:30" x14ac:dyDescent="0.15">
      <c r="B6" s="308"/>
      <c r="C6" s="308"/>
      <c r="D6" s="308"/>
      <c r="E6" s="308"/>
      <c r="F6" s="308"/>
      <c r="G6" s="308"/>
      <c r="H6" s="308"/>
      <c r="I6" s="308"/>
      <c r="J6" s="308"/>
      <c r="K6" s="308"/>
      <c r="L6" s="308"/>
      <c r="M6" s="308"/>
      <c r="N6" s="308"/>
      <c r="O6" s="308"/>
      <c r="P6" s="307" t="s">
        <v>614</v>
      </c>
      <c r="Q6" s="1117"/>
      <c r="R6" s="1117"/>
      <c r="S6" s="1117"/>
      <c r="T6" s="1117"/>
      <c r="U6" s="1117"/>
      <c r="V6" s="1117"/>
      <c r="W6" s="1117"/>
    </row>
    <row r="7" spans="2:30" x14ac:dyDescent="0.15">
      <c r="B7" s="308"/>
      <c r="C7" s="308"/>
      <c r="D7" s="308"/>
      <c r="E7" s="308"/>
      <c r="F7" s="308"/>
      <c r="G7" s="308"/>
      <c r="H7" s="308"/>
      <c r="I7" s="308"/>
      <c r="J7" s="308"/>
      <c r="K7" s="308"/>
      <c r="L7" s="308"/>
      <c r="M7" s="308"/>
      <c r="N7" s="308"/>
      <c r="O7" s="308"/>
      <c r="P7" s="307" t="s">
        <v>116</v>
      </c>
      <c r="Q7" s="1118"/>
      <c r="R7" s="1118"/>
      <c r="S7" s="1118"/>
      <c r="T7" s="1118"/>
      <c r="U7" s="1118"/>
      <c r="V7" s="1118"/>
      <c r="W7" s="1118"/>
    </row>
    <row r="8" spans="2:30" ht="10.5" customHeight="1" x14ac:dyDescent="0.15">
      <c r="B8" s="308"/>
      <c r="C8" s="308"/>
      <c r="D8" s="308"/>
      <c r="E8" s="308"/>
      <c r="F8" s="308"/>
      <c r="G8" s="308"/>
      <c r="H8" s="308"/>
      <c r="I8" s="308"/>
      <c r="J8" s="308"/>
      <c r="K8" s="308"/>
      <c r="L8" s="308"/>
      <c r="M8" s="308"/>
      <c r="N8" s="308"/>
      <c r="O8" s="308"/>
      <c r="P8" s="308"/>
      <c r="Q8" s="308"/>
      <c r="R8" s="308"/>
      <c r="S8" s="308"/>
      <c r="T8" s="308"/>
      <c r="U8" s="308"/>
      <c r="V8" s="308"/>
      <c r="W8" s="308"/>
    </row>
    <row r="9" spans="2:30" ht="16.5" customHeight="1" x14ac:dyDescent="0.15">
      <c r="B9" s="806" t="s">
        <v>2071</v>
      </c>
      <c r="C9" s="806"/>
      <c r="D9" s="806"/>
      <c r="E9" s="806"/>
      <c r="F9" s="806"/>
      <c r="G9" s="806"/>
      <c r="H9" s="806"/>
      <c r="I9" s="806"/>
      <c r="J9" s="806"/>
      <c r="K9" s="308"/>
      <c r="L9" s="308"/>
      <c r="M9" s="308"/>
      <c r="N9" s="308"/>
      <c r="O9" s="308"/>
      <c r="P9" s="308"/>
      <c r="Q9" s="308"/>
      <c r="R9" s="308"/>
      <c r="S9" s="308"/>
      <c r="T9" s="308"/>
      <c r="U9" s="308"/>
      <c r="V9" s="308"/>
      <c r="W9" s="308"/>
    </row>
    <row r="10" spans="2:30" x14ac:dyDescent="0.15">
      <c r="B10" s="306" t="s">
        <v>2069</v>
      </c>
    </row>
    <row r="11" spans="2:30" x14ac:dyDescent="0.15">
      <c r="C11" s="309" t="s">
        <v>0</v>
      </c>
      <c r="D11" s="306" t="s">
        <v>1667</v>
      </c>
      <c r="J11" s="309" t="s">
        <v>0</v>
      </c>
      <c r="K11" s="306" t="s">
        <v>1668</v>
      </c>
    </row>
    <row r="12" spans="2:30" ht="10.5" customHeight="1" x14ac:dyDescent="0.15"/>
    <row r="13" spans="2:30" x14ac:dyDescent="0.15">
      <c r="B13" s="306" t="s">
        <v>2070</v>
      </c>
    </row>
    <row r="14" spans="2:30" ht="10.5" customHeight="1" x14ac:dyDescent="0.15"/>
    <row r="15" spans="2:30" ht="60" customHeight="1" x14ac:dyDescent="0.15">
      <c r="B15" s="1105"/>
      <c r="C15" s="1105"/>
      <c r="D15" s="1105"/>
      <c r="E15" s="1105"/>
      <c r="F15" s="1113" t="s">
        <v>1672</v>
      </c>
      <c r="G15" s="1114"/>
      <c r="H15" s="1114"/>
      <c r="I15" s="1114"/>
      <c r="J15" s="1114"/>
      <c r="K15" s="1114"/>
      <c r="L15" s="1115"/>
      <c r="M15" s="1106" t="s">
        <v>2074</v>
      </c>
      <c r="N15" s="1106"/>
      <c r="O15" s="1106"/>
      <c r="P15" s="1106"/>
      <c r="Q15" s="1106"/>
      <c r="R15" s="1106"/>
      <c r="S15" s="1106"/>
    </row>
    <row r="16" spans="2:30" x14ac:dyDescent="0.15">
      <c r="B16" s="1100"/>
      <c r="C16" s="1101"/>
      <c r="D16" s="1101"/>
      <c r="E16" s="310" t="s">
        <v>110</v>
      </c>
      <c r="F16" s="1100"/>
      <c r="G16" s="1101"/>
      <c r="H16" s="1101"/>
      <c r="I16" s="1101"/>
      <c r="J16" s="1101"/>
      <c r="K16" s="1101"/>
      <c r="L16" s="803" t="s">
        <v>323</v>
      </c>
      <c r="M16" s="1100"/>
      <c r="N16" s="1101"/>
      <c r="O16" s="1101"/>
      <c r="P16" s="1101"/>
      <c r="Q16" s="1101"/>
      <c r="R16" s="1101"/>
      <c r="S16" s="803" t="s">
        <v>323</v>
      </c>
    </row>
    <row r="17" spans="2:23" x14ac:dyDescent="0.15">
      <c r="B17" s="1100"/>
      <c r="C17" s="1101"/>
      <c r="D17" s="1101"/>
      <c r="E17" s="310" t="s">
        <v>110</v>
      </c>
      <c r="F17" s="1100"/>
      <c r="G17" s="1101"/>
      <c r="H17" s="1101"/>
      <c r="I17" s="1101"/>
      <c r="J17" s="1101"/>
      <c r="K17" s="1101"/>
      <c r="L17" s="803" t="s">
        <v>323</v>
      </c>
      <c r="M17" s="1100"/>
      <c r="N17" s="1101"/>
      <c r="O17" s="1101"/>
      <c r="P17" s="1101"/>
      <c r="Q17" s="1101"/>
      <c r="R17" s="1101"/>
      <c r="S17" s="803" t="s">
        <v>323</v>
      </c>
    </row>
    <row r="18" spans="2:23" x14ac:dyDescent="0.15">
      <c r="B18" s="1100"/>
      <c r="C18" s="1101"/>
      <c r="D18" s="1101"/>
      <c r="E18" s="310" t="s">
        <v>574</v>
      </c>
      <c r="F18" s="1100"/>
      <c r="G18" s="1101"/>
      <c r="H18" s="1101"/>
      <c r="I18" s="1101"/>
      <c r="J18" s="1101"/>
      <c r="K18" s="1101"/>
      <c r="L18" s="803" t="s">
        <v>323</v>
      </c>
      <c r="M18" s="1100"/>
      <c r="N18" s="1101"/>
      <c r="O18" s="1101"/>
      <c r="P18" s="1101"/>
      <c r="Q18" s="1101"/>
      <c r="R18" s="1101"/>
      <c r="S18" s="803" t="s">
        <v>323</v>
      </c>
    </row>
    <row r="19" spans="2:23" x14ac:dyDescent="0.15">
      <c r="B19" s="1105" t="s">
        <v>808</v>
      </c>
      <c r="C19" s="1105"/>
      <c r="D19" s="1105"/>
      <c r="E19" s="1105"/>
      <c r="F19" s="1103" t="str">
        <f>IF(SUM(F16:K18)=0,"",SUM(F16:K18))</f>
        <v/>
      </c>
      <c r="G19" s="1104"/>
      <c r="H19" s="1104"/>
      <c r="I19" s="1104"/>
      <c r="J19" s="1104"/>
      <c r="K19" s="1104"/>
      <c r="L19" s="803" t="s">
        <v>323</v>
      </c>
      <c r="M19" s="1103" t="str">
        <f>IF(SUM(M16:R18)=0,"",SUM(M16:R18))</f>
        <v/>
      </c>
      <c r="N19" s="1104"/>
      <c r="O19" s="1104"/>
      <c r="P19" s="1104"/>
      <c r="Q19" s="1104"/>
      <c r="R19" s="1104"/>
      <c r="S19" s="803" t="s">
        <v>323</v>
      </c>
      <c r="U19" s="1105" t="s">
        <v>1675</v>
      </c>
      <c r="V19" s="1105"/>
      <c r="W19" s="1105"/>
    </row>
    <row r="20" spans="2:23" ht="39.950000000000003" customHeight="1" x14ac:dyDescent="0.15">
      <c r="B20" s="1106" t="s">
        <v>1676</v>
      </c>
      <c r="C20" s="1105"/>
      <c r="D20" s="1105"/>
      <c r="E20" s="1105"/>
      <c r="F20" s="1107" t="str">
        <f>IF(F19="","",F19/3)</f>
        <v/>
      </c>
      <c r="G20" s="1108"/>
      <c r="H20" s="1108"/>
      <c r="I20" s="1108"/>
      <c r="J20" s="1108"/>
      <c r="K20" s="1108"/>
      <c r="L20" s="803" t="s">
        <v>323</v>
      </c>
      <c r="M20" s="1107" t="str">
        <f>IF(M19="","",M19/3)</f>
        <v/>
      </c>
      <c r="N20" s="1108"/>
      <c r="O20" s="1108"/>
      <c r="P20" s="1108"/>
      <c r="Q20" s="1108"/>
      <c r="R20" s="1108"/>
      <c r="S20" s="803" t="s">
        <v>323</v>
      </c>
      <c r="U20" s="1109" t="str">
        <f>IF(F20="","",ROUNDDOWN(M20/F20,3))</f>
        <v/>
      </c>
      <c r="V20" s="1110"/>
      <c r="W20" s="1111"/>
    </row>
    <row r="21" spans="2:23" ht="29.25" customHeight="1" x14ac:dyDescent="0.15">
      <c r="B21" s="807"/>
      <c r="C21" s="808"/>
      <c r="D21" s="808"/>
      <c r="E21" s="808"/>
      <c r="F21" s="809"/>
      <c r="G21" s="809"/>
      <c r="H21" s="809"/>
      <c r="I21" s="809"/>
      <c r="J21" s="809"/>
      <c r="K21" s="809"/>
      <c r="L21" s="808"/>
      <c r="M21" s="809"/>
      <c r="N21" s="809"/>
      <c r="O21" s="809"/>
      <c r="P21" s="809"/>
      <c r="Q21" s="809"/>
      <c r="R21" s="809"/>
      <c r="S21" s="808"/>
      <c r="U21" s="811"/>
      <c r="V21" s="811"/>
      <c r="W21" s="811"/>
    </row>
    <row r="22" spans="2:23" ht="15.75" customHeight="1" x14ac:dyDescent="0.15">
      <c r="B22" s="810" t="s">
        <v>2072</v>
      </c>
      <c r="C22" s="810"/>
      <c r="D22" s="810"/>
      <c r="E22" s="810"/>
      <c r="F22" s="810"/>
      <c r="G22" s="810"/>
      <c r="H22" s="810"/>
      <c r="I22" s="810"/>
      <c r="J22" s="810"/>
      <c r="K22" s="808"/>
      <c r="L22" s="808"/>
      <c r="M22" s="808"/>
      <c r="N22" s="808"/>
      <c r="O22" s="808"/>
      <c r="P22" s="808"/>
      <c r="Q22" s="808"/>
      <c r="R22" s="808"/>
      <c r="S22" s="808"/>
      <c r="T22" s="808"/>
      <c r="U22" s="808"/>
      <c r="V22" s="808"/>
      <c r="W22" s="808"/>
    </row>
    <row r="23" spans="2:23" ht="18.75" customHeight="1" x14ac:dyDescent="0.15">
      <c r="B23" s="306" t="s">
        <v>2073</v>
      </c>
    </row>
    <row r="24" spans="2:23" ht="14.25" customHeight="1" x14ac:dyDescent="0.15">
      <c r="C24" s="309" t="s">
        <v>0</v>
      </c>
      <c r="D24" s="306" t="s">
        <v>1667</v>
      </c>
      <c r="J24" s="309" t="s">
        <v>0</v>
      </c>
      <c r="K24" s="306" t="s">
        <v>1668</v>
      </c>
    </row>
    <row r="25" spans="2:23" ht="15" customHeight="1" x14ac:dyDescent="0.15"/>
    <row r="26" spans="2:23" ht="13.5" customHeight="1" x14ac:dyDescent="0.15">
      <c r="B26" s="306" t="s">
        <v>2070</v>
      </c>
    </row>
    <row r="27" spans="2:23" ht="12.75" customHeight="1" x14ac:dyDescent="0.15"/>
    <row r="28" spans="2:23" ht="60" customHeight="1" x14ac:dyDescent="0.15">
      <c r="B28" s="1105"/>
      <c r="C28" s="1105"/>
      <c r="D28" s="1105"/>
      <c r="E28" s="1105"/>
      <c r="F28" s="1113" t="s">
        <v>1672</v>
      </c>
      <c r="G28" s="1114"/>
      <c r="H28" s="1114"/>
      <c r="I28" s="1114"/>
      <c r="J28" s="1114"/>
      <c r="K28" s="1114"/>
      <c r="L28" s="1115"/>
      <c r="M28" s="1106" t="s">
        <v>2076</v>
      </c>
      <c r="N28" s="1106"/>
      <c r="O28" s="1106"/>
      <c r="P28" s="1106"/>
      <c r="Q28" s="1106"/>
      <c r="R28" s="1106"/>
      <c r="S28" s="1106"/>
    </row>
    <row r="29" spans="2:23" ht="13.5" customHeight="1" x14ac:dyDescent="0.15">
      <c r="B29" s="1100"/>
      <c r="C29" s="1101"/>
      <c r="D29" s="1101"/>
      <c r="E29" s="310" t="s">
        <v>110</v>
      </c>
      <c r="F29" s="1100"/>
      <c r="G29" s="1101"/>
      <c r="H29" s="1101"/>
      <c r="I29" s="1101"/>
      <c r="J29" s="1101"/>
      <c r="K29" s="1101"/>
      <c r="L29" s="803" t="s">
        <v>323</v>
      </c>
      <c r="M29" s="1100"/>
      <c r="N29" s="1101"/>
      <c r="O29" s="1101"/>
      <c r="P29" s="1101"/>
      <c r="Q29" s="1101"/>
      <c r="R29" s="1101"/>
      <c r="S29" s="803" t="s">
        <v>323</v>
      </c>
    </row>
    <row r="30" spans="2:23" ht="13.5" customHeight="1" x14ac:dyDescent="0.15">
      <c r="B30" s="1100"/>
      <c r="C30" s="1101"/>
      <c r="D30" s="1101"/>
      <c r="E30" s="310" t="s">
        <v>110</v>
      </c>
      <c r="F30" s="1100"/>
      <c r="G30" s="1101"/>
      <c r="H30" s="1101"/>
      <c r="I30" s="1101"/>
      <c r="J30" s="1101"/>
      <c r="K30" s="1101"/>
      <c r="L30" s="803" t="s">
        <v>323</v>
      </c>
      <c r="M30" s="1100"/>
      <c r="N30" s="1101"/>
      <c r="O30" s="1101"/>
      <c r="P30" s="1101"/>
      <c r="Q30" s="1101"/>
      <c r="R30" s="1101"/>
      <c r="S30" s="803" t="s">
        <v>323</v>
      </c>
    </row>
    <row r="31" spans="2:23" ht="13.5" customHeight="1" x14ac:dyDescent="0.15">
      <c r="B31" s="1100"/>
      <c r="C31" s="1101"/>
      <c r="D31" s="1101"/>
      <c r="E31" s="310" t="s">
        <v>574</v>
      </c>
      <c r="F31" s="1100"/>
      <c r="G31" s="1101"/>
      <c r="H31" s="1101"/>
      <c r="I31" s="1101"/>
      <c r="J31" s="1101"/>
      <c r="K31" s="1101"/>
      <c r="L31" s="803" t="s">
        <v>323</v>
      </c>
      <c r="M31" s="1100"/>
      <c r="N31" s="1101"/>
      <c r="O31" s="1101"/>
      <c r="P31" s="1101"/>
      <c r="Q31" s="1101"/>
      <c r="R31" s="1101"/>
      <c r="S31" s="803" t="s">
        <v>323</v>
      </c>
    </row>
    <row r="32" spans="2:23" ht="13.5" customHeight="1" x14ac:dyDescent="0.15">
      <c r="B32" s="1105" t="s">
        <v>808</v>
      </c>
      <c r="C32" s="1105"/>
      <c r="D32" s="1105"/>
      <c r="E32" s="1105"/>
      <c r="F32" s="1103" t="str">
        <f>IF(SUM(F29:K31)=0,"",SUM(F29:K31))</f>
        <v/>
      </c>
      <c r="G32" s="1104"/>
      <c r="H32" s="1104"/>
      <c r="I32" s="1104"/>
      <c r="J32" s="1104"/>
      <c r="K32" s="1104"/>
      <c r="L32" s="803" t="s">
        <v>323</v>
      </c>
      <c r="M32" s="1103" t="str">
        <f>IF(SUM(M29:R31)=0,"",SUM(M29:R31))</f>
        <v/>
      </c>
      <c r="N32" s="1104"/>
      <c r="O32" s="1104"/>
      <c r="P32" s="1104"/>
      <c r="Q32" s="1104"/>
      <c r="R32" s="1104"/>
      <c r="S32" s="803" t="s">
        <v>323</v>
      </c>
      <c r="U32" s="1105" t="s">
        <v>1675</v>
      </c>
      <c r="V32" s="1105"/>
      <c r="W32" s="1105"/>
    </row>
    <row r="33" spans="1:32" ht="36.75" customHeight="1" x14ac:dyDescent="0.15">
      <c r="B33" s="1106" t="s">
        <v>1676</v>
      </c>
      <c r="C33" s="1105"/>
      <c r="D33" s="1105"/>
      <c r="E33" s="1105"/>
      <c r="F33" s="1107" t="str">
        <f>IF(F32="","",F32/3)</f>
        <v/>
      </c>
      <c r="G33" s="1108"/>
      <c r="H33" s="1108"/>
      <c r="I33" s="1108"/>
      <c r="J33" s="1108"/>
      <c r="K33" s="1108"/>
      <c r="L33" s="803" t="s">
        <v>323</v>
      </c>
      <c r="M33" s="1107" t="str">
        <f>IF(M32="","",M32/3)</f>
        <v/>
      </c>
      <c r="N33" s="1108"/>
      <c r="O33" s="1108"/>
      <c r="P33" s="1108"/>
      <c r="Q33" s="1108"/>
      <c r="R33" s="1108"/>
      <c r="S33" s="803" t="s">
        <v>323</v>
      </c>
      <c r="U33" s="1109" t="str">
        <f>IF(F33="","",ROUNDDOWN(M33/F33,3))</f>
        <v/>
      </c>
      <c r="V33" s="1110"/>
      <c r="W33" s="1111"/>
    </row>
    <row r="34" spans="1:32" ht="12" customHeight="1" x14ac:dyDescent="0.15">
      <c r="A34" s="603"/>
      <c r="B34" s="604"/>
      <c r="C34" s="605"/>
      <c r="D34" s="605"/>
      <c r="E34" s="605"/>
      <c r="F34" s="606"/>
      <c r="G34" s="606"/>
      <c r="H34" s="606"/>
      <c r="I34" s="606"/>
      <c r="J34" s="606"/>
      <c r="K34" s="606"/>
      <c r="L34" s="605"/>
      <c r="M34" s="606"/>
      <c r="N34" s="606"/>
      <c r="O34" s="606"/>
      <c r="P34" s="606"/>
      <c r="Q34" s="606"/>
      <c r="R34" s="606"/>
      <c r="S34" s="605"/>
      <c r="T34" s="603"/>
      <c r="U34" s="607"/>
      <c r="V34" s="607"/>
      <c r="W34" s="607"/>
      <c r="X34" s="603"/>
      <c r="Y34" s="603"/>
      <c r="Z34" s="603"/>
      <c r="AA34" s="603"/>
      <c r="AB34" s="603"/>
      <c r="AC34" s="603"/>
      <c r="AD34" s="603"/>
      <c r="AE34" s="603"/>
      <c r="AF34" s="603"/>
    </row>
    <row r="35" spans="1:32" x14ac:dyDescent="0.15">
      <c r="B35" s="306" t="s">
        <v>709</v>
      </c>
      <c r="C35" s="608"/>
    </row>
    <row r="36" spans="1:32" x14ac:dyDescent="0.15">
      <c r="B36" s="1112" t="s">
        <v>2068</v>
      </c>
      <c r="C36" s="1112"/>
      <c r="D36" s="1112"/>
      <c r="E36" s="1112"/>
      <c r="F36" s="1112"/>
      <c r="G36" s="1112"/>
      <c r="H36" s="1112"/>
      <c r="I36" s="1112"/>
      <c r="J36" s="1112"/>
      <c r="K36" s="1112"/>
      <c r="L36" s="1112"/>
      <c r="M36" s="1112"/>
      <c r="N36" s="1112"/>
      <c r="O36" s="1112"/>
      <c r="P36" s="1112"/>
      <c r="Q36" s="1112"/>
      <c r="R36" s="1112"/>
      <c r="S36" s="1112"/>
      <c r="T36" s="1112"/>
      <c r="U36" s="1112"/>
      <c r="V36" s="1112"/>
      <c r="W36" s="1112"/>
    </row>
    <row r="37" spans="1:32" ht="13.5" customHeight="1" x14ac:dyDescent="0.15">
      <c r="B37" s="1112" t="s">
        <v>2077</v>
      </c>
      <c r="C37" s="1112"/>
      <c r="D37" s="1112"/>
      <c r="E37" s="1112"/>
      <c r="F37" s="1112"/>
      <c r="G37" s="1112"/>
      <c r="H37" s="1112"/>
      <c r="I37" s="1112"/>
      <c r="J37" s="1112"/>
      <c r="K37" s="1112"/>
      <c r="L37" s="1112"/>
      <c r="M37" s="1112"/>
      <c r="N37" s="1112"/>
      <c r="O37" s="1112"/>
      <c r="P37" s="1112"/>
      <c r="Q37" s="1112"/>
      <c r="R37" s="1112"/>
      <c r="S37" s="1112"/>
      <c r="T37" s="1112"/>
      <c r="U37" s="1112"/>
      <c r="V37" s="1112"/>
      <c r="W37" s="1112"/>
    </row>
    <row r="38" spans="1:32" x14ac:dyDescent="0.15">
      <c r="B38" s="1112" t="s">
        <v>1678</v>
      </c>
      <c r="C38" s="1112"/>
      <c r="D38" s="1112"/>
      <c r="E38" s="1112"/>
      <c r="F38" s="1112"/>
      <c r="G38" s="1112"/>
      <c r="H38" s="1112"/>
      <c r="I38" s="1112"/>
      <c r="J38" s="1112"/>
      <c r="K38" s="1112"/>
      <c r="L38" s="1112"/>
      <c r="M38" s="1112"/>
      <c r="N38" s="1112"/>
      <c r="O38" s="1112"/>
      <c r="P38" s="1112"/>
      <c r="Q38" s="1112"/>
      <c r="R38" s="1112"/>
      <c r="S38" s="1112"/>
      <c r="T38" s="1112"/>
      <c r="U38" s="1112"/>
      <c r="V38" s="1112"/>
      <c r="W38" s="1112"/>
    </row>
    <row r="39" spans="1:32" x14ac:dyDescent="0.15">
      <c r="B39" s="1112" t="s">
        <v>1682</v>
      </c>
      <c r="C39" s="1112"/>
      <c r="D39" s="1112"/>
      <c r="E39" s="1112"/>
      <c r="F39" s="1112"/>
      <c r="G39" s="1112"/>
      <c r="H39" s="1112"/>
      <c r="I39" s="1112"/>
      <c r="J39" s="1112"/>
      <c r="K39" s="1112"/>
      <c r="L39" s="1112"/>
      <c r="M39" s="1112"/>
      <c r="N39" s="1112"/>
      <c r="O39" s="1112"/>
      <c r="P39" s="1112"/>
      <c r="Q39" s="1112"/>
      <c r="R39" s="1112"/>
      <c r="S39" s="1112"/>
      <c r="T39" s="1112"/>
      <c r="U39" s="1112"/>
      <c r="V39" s="1112"/>
      <c r="W39" s="1112"/>
    </row>
    <row r="40" spans="1:32" x14ac:dyDescent="0.15">
      <c r="B40" s="1112" t="s">
        <v>1683</v>
      </c>
      <c r="C40" s="1112"/>
      <c r="D40" s="1112"/>
      <c r="E40" s="1112"/>
      <c r="F40" s="1112"/>
      <c r="G40" s="1112"/>
      <c r="H40" s="1112"/>
      <c r="I40" s="1112"/>
      <c r="J40" s="1112"/>
      <c r="K40" s="1112"/>
      <c r="L40" s="1112"/>
      <c r="M40" s="1112"/>
      <c r="N40" s="1112"/>
      <c r="O40" s="1112"/>
      <c r="P40" s="1112"/>
      <c r="Q40" s="1112"/>
      <c r="R40" s="1112"/>
      <c r="S40" s="1112"/>
      <c r="T40" s="1112"/>
      <c r="U40" s="1112"/>
      <c r="V40" s="1112"/>
      <c r="W40" s="1112"/>
    </row>
    <row r="41" spans="1:32" x14ac:dyDescent="0.15">
      <c r="B41" s="1112"/>
      <c r="C41" s="1112"/>
      <c r="D41" s="1112"/>
      <c r="E41" s="1112"/>
      <c r="F41" s="1112"/>
      <c r="G41" s="1112"/>
      <c r="H41" s="1112"/>
      <c r="I41" s="1112"/>
      <c r="J41" s="1112"/>
      <c r="K41" s="1112"/>
      <c r="L41" s="1112"/>
      <c r="M41" s="1112"/>
      <c r="N41" s="1112"/>
      <c r="O41" s="1112"/>
      <c r="P41" s="1112"/>
      <c r="Q41" s="1112"/>
      <c r="R41" s="1112"/>
      <c r="S41" s="1112"/>
      <c r="T41" s="1112"/>
      <c r="U41" s="1112"/>
      <c r="V41" s="1112"/>
      <c r="W41" s="1112"/>
    </row>
    <row r="42" spans="1:32" x14ac:dyDescent="0.15">
      <c r="B42" s="1112"/>
      <c r="C42" s="1112"/>
      <c r="D42" s="1112"/>
      <c r="E42" s="1112"/>
      <c r="F42" s="1112"/>
      <c r="G42" s="1112"/>
      <c r="H42" s="1112"/>
      <c r="I42" s="1112"/>
      <c r="J42" s="1112"/>
      <c r="K42" s="1112"/>
      <c r="L42" s="1112"/>
      <c r="M42" s="1112"/>
      <c r="N42" s="1112"/>
      <c r="O42" s="1112"/>
      <c r="P42" s="1112"/>
      <c r="Q42" s="1112"/>
      <c r="R42" s="1112"/>
      <c r="S42" s="1112"/>
      <c r="T42" s="1112"/>
      <c r="U42" s="1112"/>
      <c r="V42" s="1112"/>
      <c r="W42" s="1112"/>
    </row>
    <row r="115" spans="3:7" x14ac:dyDescent="0.15">
      <c r="C115" s="603"/>
      <c r="D115" s="603"/>
      <c r="E115" s="603"/>
      <c r="F115" s="603"/>
      <c r="G115" s="603"/>
    </row>
    <row r="116" spans="3:7" x14ac:dyDescent="0.15">
      <c r="C116" s="608"/>
    </row>
  </sheetData>
  <mergeCells count="51">
    <mergeCell ref="B3:W3"/>
    <mergeCell ref="Q6:W6"/>
    <mergeCell ref="Q7:W7"/>
    <mergeCell ref="B32:E32"/>
    <mergeCell ref="F32:K32"/>
    <mergeCell ref="B28:E28"/>
    <mergeCell ref="F28:L28"/>
    <mergeCell ref="M28:S28"/>
    <mergeCell ref="F29:K29"/>
    <mergeCell ref="M29:R29"/>
    <mergeCell ref="B15:E15"/>
    <mergeCell ref="F15:L15"/>
    <mergeCell ref="M15:S15"/>
    <mergeCell ref="B16:D16"/>
    <mergeCell ref="F16:K16"/>
    <mergeCell ref="M16:R16"/>
    <mergeCell ref="B17:D17"/>
    <mergeCell ref="F17:K17"/>
    <mergeCell ref="M17:R17"/>
    <mergeCell ref="F18:K18"/>
    <mergeCell ref="M18:R18"/>
    <mergeCell ref="B19:E19"/>
    <mergeCell ref="F19:K19"/>
    <mergeCell ref="M19:R19"/>
    <mergeCell ref="B41:W41"/>
    <mergeCell ref="B42:W42"/>
    <mergeCell ref="B37:W37"/>
    <mergeCell ref="B38:W38"/>
    <mergeCell ref="B39:W39"/>
    <mergeCell ref="B33:E33"/>
    <mergeCell ref="F33:K33"/>
    <mergeCell ref="M33:R33"/>
    <mergeCell ref="U33:W33"/>
    <mergeCell ref="B40:W40"/>
    <mergeCell ref="B36:W36"/>
    <mergeCell ref="B29:D29"/>
    <mergeCell ref="B30:D30"/>
    <mergeCell ref="F30:K30"/>
    <mergeCell ref="B4:V4"/>
    <mergeCell ref="M32:R32"/>
    <mergeCell ref="U32:W32"/>
    <mergeCell ref="U19:W19"/>
    <mergeCell ref="B20:E20"/>
    <mergeCell ref="F20:K20"/>
    <mergeCell ref="M20:R20"/>
    <mergeCell ref="U20:W20"/>
    <mergeCell ref="M30:R30"/>
    <mergeCell ref="B31:D31"/>
    <mergeCell ref="F31:K31"/>
    <mergeCell ref="M31:R31"/>
    <mergeCell ref="B18:D18"/>
  </mergeCells>
  <phoneticPr fontId="2"/>
  <dataValidations count="1">
    <dataValidation type="list" allowBlank="1" showInputMessage="1" showErrorMessage="1" sqref="C11 J11 C24 J24" xr:uid="{948A6F3D-073D-4EFB-9887-2C714AF267B5}">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11F31-BCD1-4F45-985B-34BF151F34B5}">
  <dimension ref="A1:AF101"/>
  <sheetViews>
    <sheetView tabSelected="1" view="pageBreakPreview" zoomScaleNormal="100" zoomScaleSheetLayoutView="100" workbookViewId="0">
      <selection activeCell="Z16" sqref="Z16"/>
    </sheetView>
  </sheetViews>
  <sheetFormatPr defaultRowHeight="13.5" x14ac:dyDescent="0.15"/>
  <cols>
    <col min="1" max="1" width="2.125" style="306" customWidth="1"/>
    <col min="2" max="23" width="3.625" style="306" customWidth="1"/>
    <col min="24" max="24" width="2.125" style="306" customWidth="1"/>
    <col min="25" max="37" width="5.625" style="306" customWidth="1"/>
    <col min="38" max="16384" width="9" style="306"/>
  </cols>
  <sheetData>
    <row r="1" spans="2:30" x14ac:dyDescent="0.15">
      <c r="B1" s="306" t="s">
        <v>2078</v>
      </c>
      <c r="M1" s="307"/>
      <c r="N1" s="308"/>
      <c r="O1" s="308"/>
      <c r="P1" s="308"/>
      <c r="Q1" s="307" t="s">
        <v>10</v>
      </c>
      <c r="R1" s="309"/>
      <c r="S1" s="308" t="s">
        <v>11</v>
      </c>
      <c r="T1" s="309"/>
      <c r="U1" s="308" t="s">
        <v>12</v>
      </c>
      <c r="V1" s="309"/>
      <c r="W1" s="308" t="s">
        <v>111</v>
      </c>
      <c r="X1" s="143" t="s">
        <v>2010</v>
      </c>
    </row>
    <row r="2" spans="2:30" ht="5.0999999999999996" customHeight="1" x14ac:dyDescent="0.15">
      <c r="M2" s="307"/>
      <c r="N2" s="308"/>
      <c r="O2" s="308"/>
      <c r="P2" s="308"/>
      <c r="Q2" s="307"/>
      <c r="R2" s="308"/>
      <c r="S2" s="308"/>
      <c r="T2" s="308"/>
      <c r="U2" s="308"/>
      <c r="V2" s="308"/>
      <c r="W2" s="308"/>
    </row>
    <row r="3" spans="2:30" ht="18.75" customHeight="1" x14ac:dyDescent="0.15">
      <c r="B3" s="1116" t="s">
        <v>2066</v>
      </c>
      <c r="C3" s="1116"/>
      <c r="D3" s="1116"/>
      <c r="E3" s="1116"/>
      <c r="F3" s="1116"/>
      <c r="G3" s="1116"/>
      <c r="H3" s="1116"/>
      <c r="I3" s="1116"/>
      <c r="J3" s="1116"/>
      <c r="K3" s="1116"/>
      <c r="L3" s="1116"/>
      <c r="M3" s="1116"/>
      <c r="N3" s="1116"/>
      <c r="O3" s="1116"/>
      <c r="P3" s="1116"/>
      <c r="Q3" s="1116"/>
      <c r="R3" s="1116"/>
      <c r="S3" s="1116"/>
      <c r="T3" s="1116"/>
      <c r="U3" s="1116"/>
      <c r="V3" s="1116"/>
      <c r="W3" s="1116"/>
    </row>
    <row r="4" spans="2:30" ht="57.75" customHeight="1" x14ac:dyDescent="0.15">
      <c r="B4" s="1102" t="s">
        <v>1220</v>
      </c>
      <c r="C4" s="1102"/>
      <c r="D4" s="1102"/>
      <c r="E4" s="1102"/>
      <c r="F4" s="1102"/>
      <c r="G4" s="1102"/>
      <c r="H4" s="1102"/>
      <c r="I4" s="1102"/>
      <c r="J4" s="1102"/>
      <c r="K4" s="1102"/>
      <c r="L4" s="1102"/>
      <c r="M4" s="1102"/>
      <c r="N4" s="1102"/>
      <c r="O4" s="1102"/>
      <c r="P4" s="1102"/>
      <c r="Q4" s="1102"/>
      <c r="R4" s="1102"/>
      <c r="S4" s="1102"/>
      <c r="T4" s="1102"/>
      <c r="U4" s="1102"/>
      <c r="V4" s="1102"/>
      <c r="W4" s="802"/>
      <c r="X4" s="802"/>
      <c r="Y4" s="802"/>
      <c r="Z4" s="802"/>
      <c r="AA4" s="802"/>
      <c r="AB4" s="802"/>
      <c r="AC4" s="802"/>
      <c r="AD4" s="802"/>
    </row>
    <row r="5" spans="2:30" ht="21.75" customHeight="1" x14ac:dyDescent="0.15">
      <c r="B5" s="308"/>
      <c r="C5" s="308"/>
      <c r="D5" s="308"/>
      <c r="E5" s="308"/>
      <c r="F5" s="308"/>
      <c r="G5" s="308"/>
      <c r="H5" s="308"/>
      <c r="I5" s="308"/>
      <c r="J5" s="308"/>
      <c r="K5" s="308"/>
      <c r="L5" s="308"/>
      <c r="M5" s="308"/>
      <c r="N5" s="308"/>
      <c r="O5" s="308"/>
      <c r="P5" s="308"/>
      <c r="Q5" s="308"/>
      <c r="R5" s="308"/>
      <c r="S5" s="308"/>
      <c r="T5" s="308"/>
      <c r="U5" s="308"/>
      <c r="V5" s="308"/>
      <c r="W5" s="308"/>
    </row>
    <row r="6" spans="2:30" x14ac:dyDescent="0.15">
      <c r="B6" s="308"/>
      <c r="C6" s="308"/>
      <c r="D6" s="308"/>
      <c r="E6" s="308"/>
      <c r="F6" s="308"/>
      <c r="G6" s="308"/>
      <c r="H6" s="308"/>
      <c r="I6" s="308"/>
      <c r="J6" s="308"/>
      <c r="K6" s="308"/>
      <c r="L6" s="308"/>
      <c r="M6" s="308"/>
      <c r="N6" s="308"/>
      <c r="O6" s="308"/>
      <c r="P6" s="307" t="s">
        <v>614</v>
      </c>
      <c r="Q6" s="1117"/>
      <c r="R6" s="1117"/>
      <c r="S6" s="1117"/>
      <c r="T6" s="1117"/>
      <c r="U6" s="1117"/>
      <c r="V6" s="1117"/>
      <c r="W6" s="1117"/>
    </row>
    <row r="7" spans="2:30" x14ac:dyDescent="0.15">
      <c r="B7" s="308"/>
      <c r="C7" s="308"/>
      <c r="D7" s="308"/>
      <c r="E7" s="308"/>
      <c r="F7" s="308"/>
      <c r="G7" s="308"/>
      <c r="H7" s="308"/>
      <c r="I7" s="308"/>
      <c r="J7" s="308"/>
      <c r="K7" s="308"/>
      <c r="L7" s="308"/>
      <c r="M7" s="308"/>
      <c r="N7" s="308"/>
      <c r="O7" s="308"/>
      <c r="P7" s="307" t="s">
        <v>116</v>
      </c>
      <c r="Q7" s="1118"/>
      <c r="R7" s="1118"/>
      <c r="S7" s="1118"/>
      <c r="T7" s="1118"/>
      <c r="U7" s="1118"/>
      <c r="V7" s="1118"/>
      <c r="W7" s="1118"/>
    </row>
    <row r="8" spans="2:30" ht="10.5" customHeight="1" x14ac:dyDescent="0.15">
      <c r="B8" s="308"/>
      <c r="C8" s="308"/>
      <c r="D8" s="308"/>
      <c r="E8" s="308"/>
      <c r="F8" s="308"/>
      <c r="G8" s="308"/>
      <c r="H8" s="308"/>
      <c r="I8" s="308"/>
      <c r="J8" s="308"/>
      <c r="K8" s="308"/>
      <c r="L8" s="308"/>
      <c r="M8" s="308"/>
      <c r="N8" s="308"/>
      <c r="O8" s="308"/>
      <c r="P8" s="308"/>
      <c r="Q8" s="308"/>
      <c r="R8" s="308"/>
      <c r="S8" s="308"/>
      <c r="T8" s="308"/>
      <c r="U8" s="308"/>
      <c r="V8" s="308"/>
      <c r="W8" s="308"/>
    </row>
    <row r="9" spans="2:30" ht="16.5" customHeight="1" x14ac:dyDescent="0.15">
      <c r="B9" s="806" t="s">
        <v>2079</v>
      </c>
      <c r="C9" s="806"/>
      <c r="D9" s="806"/>
      <c r="E9" s="806"/>
      <c r="F9" s="806"/>
      <c r="G9" s="806"/>
      <c r="H9" s="806"/>
      <c r="I9" s="806"/>
      <c r="J9" s="806"/>
      <c r="K9" s="308"/>
      <c r="L9" s="308"/>
      <c r="M9" s="308"/>
      <c r="N9" s="308"/>
      <c r="O9" s="308"/>
      <c r="P9" s="308"/>
      <c r="Q9" s="308"/>
      <c r="R9" s="308"/>
      <c r="S9" s="308"/>
      <c r="T9" s="308"/>
      <c r="U9" s="308"/>
      <c r="V9" s="308"/>
      <c r="W9" s="308"/>
    </row>
    <row r="10" spans="2:30" x14ac:dyDescent="0.15">
      <c r="B10" s="306" t="s">
        <v>2080</v>
      </c>
    </row>
    <row r="11" spans="2:30" ht="10.5" customHeight="1" x14ac:dyDescent="0.15"/>
    <row r="12" spans="2:30" ht="60" customHeight="1" x14ac:dyDescent="0.15">
      <c r="B12" s="1105"/>
      <c r="C12" s="1105"/>
      <c r="D12" s="1105"/>
      <c r="E12" s="1105"/>
      <c r="F12" s="1113" t="s">
        <v>1672</v>
      </c>
      <c r="G12" s="1114"/>
      <c r="H12" s="1114"/>
      <c r="I12" s="1114"/>
      <c r="J12" s="1114"/>
      <c r="K12" s="1114"/>
      <c r="L12" s="1115"/>
      <c r="M12" s="1106" t="s">
        <v>2076</v>
      </c>
      <c r="N12" s="1106"/>
      <c r="O12" s="1106"/>
      <c r="P12" s="1106"/>
      <c r="Q12" s="1106"/>
      <c r="R12" s="1106"/>
      <c r="S12" s="1106"/>
    </row>
    <row r="13" spans="2:30" x14ac:dyDescent="0.15">
      <c r="B13" s="1100"/>
      <c r="C13" s="1101"/>
      <c r="D13" s="1101"/>
      <c r="E13" s="310" t="s">
        <v>110</v>
      </c>
      <c r="F13" s="1100"/>
      <c r="G13" s="1101"/>
      <c r="H13" s="1101"/>
      <c r="I13" s="1101"/>
      <c r="J13" s="1101"/>
      <c r="K13" s="1101"/>
      <c r="L13" s="803" t="s">
        <v>323</v>
      </c>
      <c r="M13" s="1100"/>
      <c r="N13" s="1101"/>
      <c r="O13" s="1101"/>
      <c r="P13" s="1101"/>
      <c r="Q13" s="1101"/>
      <c r="R13" s="1101"/>
      <c r="S13" s="803" t="s">
        <v>323</v>
      </c>
    </row>
    <row r="14" spans="2:30" x14ac:dyDescent="0.15">
      <c r="B14" s="1100"/>
      <c r="C14" s="1101"/>
      <c r="D14" s="1101"/>
      <c r="E14" s="310" t="s">
        <v>110</v>
      </c>
      <c r="F14" s="1100"/>
      <c r="G14" s="1101"/>
      <c r="H14" s="1101"/>
      <c r="I14" s="1101"/>
      <c r="J14" s="1101"/>
      <c r="K14" s="1101"/>
      <c r="L14" s="803" t="s">
        <v>323</v>
      </c>
      <c r="M14" s="1100"/>
      <c r="N14" s="1101"/>
      <c r="O14" s="1101"/>
      <c r="P14" s="1101"/>
      <c r="Q14" s="1101"/>
      <c r="R14" s="1101"/>
      <c r="S14" s="803" t="s">
        <v>323</v>
      </c>
    </row>
    <row r="15" spans="2:30" x14ac:dyDescent="0.15">
      <c r="B15" s="1100"/>
      <c r="C15" s="1101"/>
      <c r="D15" s="1101"/>
      <c r="E15" s="310" t="s">
        <v>574</v>
      </c>
      <c r="F15" s="1100"/>
      <c r="G15" s="1101"/>
      <c r="H15" s="1101"/>
      <c r="I15" s="1101"/>
      <c r="J15" s="1101"/>
      <c r="K15" s="1101"/>
      <c r="L15" s="803" t="s">
        <v>323</v>
      </c>
      <c r="M15" s="1100"/>
      <c r="N15" s="1101"/>
      <c r="O15" s="1101"/>
      <c r="P15" s="1101"/>
      <c r="Q15" s="1101"/>
      <c r="R15" s="1101"/>
      <c r="S15" s="803" t="s">
        <v>323</v>
      </c>
    </row>
    <row r="16" spans="2:30" x14ac:dyDescent="0.15">
      <c r="B16" s="1105" t="s">
        <v>808</v>
      </c>
      <c r="C16" s="1105"/>
      <c r="D16" s="1105"/>
      <c r="E16" s="1105"/>
      <c r="F16" s="1103" t="str">
        <f>IF(SUM(F13:K15)=0,"",SUM(F13:K15))</f>
        <v/>
      </c>
      <c r="G16" s="1104"/>
      <c r="H16" s="1104"/>
      <c r="I16" s="1104"/>
      <c r="J16" s="1104"/>
      <c r="K16" s="1104"/>
      <c r="L16" s="803" t="s">
        <v>323</v>
      </c>
      <c r="M16" s="1103" t="str">
        <f>IF(SUM(M13:R15)=0,"",SUM(M13:R15))</f>
        <v/>
      </c>
      <c r="N16" s="1104"/>
      <c r="O16" s="1104"/>
      <c r="P16" s="1104"/>
      <c r="Q16" s="1104"/>
      <c r="R16" s="1104"/>
      <c r="S16" s="803" t="s">
        <v>323</v>
      </c>
      <c r="U16" s="1105" t="s">
        <v>1675</v>
      </c>
      <c r="V16" s="1105"/>
      <c r="W16" s="1105"/>
    </row>
    <row r="17" spans="1:32" ht="39.950000000000003" customHeight="1" x14ac:dyDescent="0.15">
      <c r="B17" s="1106" t="s">
        <v>1676</v>
      </c>
      <c r="C17" s="1105"/>
      <c r="D17" s="1105"/>
      <c r="E17" s="1105"/>
      <c r="F17" s="1107" t="str">
        <f>IF(F16="","",F16/3)</f>
        <v/>
      </c>
      <c r="G17" s="1108"/>
      <c r="H17" s="1108"/>
      <c r="I17" s="1108"/>
      <c r="J17" s="1108"/>
      <c r="K17" s="1108"/>
      <c r="L17" s="803" t="s">
        <v>323</v>
      </c>
      <c r="M17" s="1107" t="str">
        <f>IF(M16="","",M16/3)</f>
        <v/>
      </c>
      <c r="N17" s="1108"/>
      <c r="O17" s="1108"/>
      <c r="P17" s="1108"/>
      <c r="Q17" s="1108"/>
      <c r="R17" s="1108"/>
      <c r="S17" s="803" t="s">
        <v>323</v>
      </c>
      <c r="U17" s="1109" t="str">
        <f>IF(F17="","",ROUNDDOWN(M17/F17,3))</f>
        <v/>
      </c>
      <c r="V17" s="1110"/>
      <c r="W17" s="1111"/>
    </row>
    <row r="18" spans="1:32" ht="29.25" customHeight="1" x14ac:dyDescent="0.15">
      <c r="B18" s="807"/>
      <c r="C18" s="808"/>
      <c r="D18" s="808"/>
      <c r="E18" s="808"/>
      <c r="F18" s="809"/>
      <c r="G18" s="809"/>
      <c r="H18" s="809"/>
      <c r="I18" s="809"/>
      <c r="J18" s="809"/>
      <c r="K18" s="809"/>
      <c r="L18" s="808"/>
      <c r="M18" s="809"/>
      <c r="N18" s="809"/>
      <c r="O18" s="809"/>
      <c r="P18" s="809"/>
      <c r="Q18" s="809"/>
      <c r="R18" s="809"/>
      <c r="S18" s="808"/>
      <c r="U18" s="811"/>
      <c r="V18" s="811"/>
      <c r="W18" s="811"/>
    </row>
    <row r="19" spans="1:32" ht="12" customHeight="1" x14ac:dyDescent="0.15">
      <c r="A19" s="603"/>
      <c r="B19" s="604"/>
      <c r="C19" s="605"/>
      <c r="D19" s="605"/>
      <c r="E19" s="605"/>
      <c r="F19" s="606"/>
      <c r="G19" s="606"/>
      <c r="H19" s="606"/>
      <c r="I19" s="606"/>
      <c r="J19" s="606"/>
      <c r="K19" s="606"/>
      <c r="L19" s="605"/>
      <c r="M19" s="606"/>
      <c r="N19" s="606"/>
      <c r="O19" s="606"/>
      <c r="P19" s="606"/>
      <c r="Q19" s="606"/>
      <c r="R19" s="606"/>
      <c r="S19" s="605"/>
      <c r="T19" s="603"/>
      <c r="U19" s="607"/>
      <c r="V19" s="607"/>
      <c r="W19" s="607"/>
      <c r="X19" s="603"/>
      <c r="Y19" s="603"/>
      <c r="Z19" s="603"/>
      <c r="AA19" s="603"/>
      <c r="AB19" s="603"/>
      <c r="AC19" s="603"/>
      <c r="AD19" s="603"/>
      <c r="AE19" s="603"/>
      <c r="AF19" s="603"/>
    </row>
    <row r="20" spans="1:32" x14ac:dyDescent="0.15">
      <c r="B20" s="306" t="s">
        <v>709</v>
      </c>
      <c r="C20" s="608"/>
    </row>
    <row r="21" spans="1:32" x14ac:dyDescent="0.15">
      <c r="B21" s="1112" t="s">
        <v>2068</v>
      </c>
      <c r="C21" s="1112"/>
      <c r="D21" s="1112"/>
      <c r="E21" s="1112"/>
      <c r="F21" s="1112"/>
      <c r="G21" s="1112"/>
      <c r="H21" s="1112"/>
      <c r="I21" s="1112"/>
      <c r="J21" s="1112"/>
      <c r="K21" s="1112"/>
      <c r="L21" s="1112"/>
      <c r="M21" s="1112"/>
      <c r="N21" s="1112"/>
      <c r="O21" s="1112"/>
      <c r="P21" s="1112"/>
      <c r="Q21" s="1112"/>
      <c r="R21" s="1112"/>
      <c r="S21" s="1112"/>
      <c r="T21" s="1112"/>
      <c r="U21" s="1112"/>
      <c r="V21" s="1112"/>
      <c r="W21" s="1112"/>
    </row>
    <row r="22" spans="1:32" ht="13.5" customHeight="1" x14ac:dyDescent="0.15">
      <c r="B22" s="1112" t="s">
        <v>2081</v>
      </c>
      <c r="C22" s="1112"/>
      <c r="D22" s="1112"/>
      <c r="E22" s="1112"/>
      <c r="F22" s="1112"/>
      <c r="G22" s="1112"/>
      <c r="H22" s="1112"/>
      <c r="I22" s="1112"/>
      <c r="J22" s="1112"/>
      <c r="K22" s="1112"/>
      <c r="L22" s="1112"/>
      <c r="M22" s="1112"/>
      <c r="N22" s="1112"/>
      <c r="O22" s="1112"/>
      <c r="P22" s="1112"/>
      <c r="Q22" s="1112"/>
      <c r="R22" s="1112"/>
      <c r="S22" s="1112"/>
      <c r="T22" s="1112"/>
      <c r="U22" s="1112"/>
      <c r="V22" s="1112"/>
      <c r="W22" s="1112"/>
    </row>
    <row r="23" spans="1:32" x14ac:dyDescent="0.15">
      <c r="B23" s="1112" t="s">
        <v>2082</v>
      </c>
      <c r="C23" s="1112"/>
      <c r="D23" s="1112"/>
      <c r="E23" s="1112"/>
      <c r="F23" s="1112"/>
      <c r="G23" s="1112"/>
      <c r="H23" s="1112"/>
      <c r="I23" s="1112"/>
      <c r="J23" s="1112"/>
      <c r="K23" s="1112"/>
      <c r="L23" s="1112"/>
      <c r="M23" s="1112"/>
      <c r="N23" s="1112"/>
      <c r="O23" s="1112"/>
      <c r="P23" s="1112"/>
      <c r="Q23" s="1112"/>
      <c r="R23" s="1112"/>
      <c r="S23" s="1112"/>
      <c r="T23" s="1112"/>
      <c r="U23" s="1112"/>
      <c r="V23" s="1112"/>
      <c r="W23" s="1112"/>
    </row>
    <row r="24" spans="1:32" x14ac:dyDescent="0.15">
      <c r="B24" s="1112" t="s">
        <v>1682</v>
      </c>
      <c r="C24" s="1112"/>
      <c r="D24" s="1112"/>
      <c r="E24" s="1112"/>
      <c r="F24" s="1112"/>
      <c r="G24" s="1112"/>
      <c r="H24" s="1112"/>
      <c r="I24" s="1112"/>
      <c r="J24" s="1112"/>
      <c r="K24" s="1112"/>
      <c r="L24" s="1112"/>
      <c r="M24" s="1112"/>
      <c r="N24" s="1112"/>
      <c r="O24" s="1112"/>
      <c r="P24" s="1112"/>
      <c r="Q24" s="1112"/>
      <c r="R24" s="1112"/>
      <c r="S24" s="1112"/>
      <c r="T24" s="1112"/>
      <c r="U24" s="1112"/>
      <c r="V24" s="1112"/>
      <c r="W24" s="1112"/>
    </row>
    <row r="25" spans="1:32" x14ac:dyDescent="0.15">
      <c r="B25" s="1112" t="s">
        <v>1683</v>
      </c>
      <c r="C25" s="1112"/>
      <c r="D25" s="1112"/>
      <c r="E25" s="1112"/>
      <c r="F25" s="1112"/>
      <c r="G25" s="1112"/>
      <c r="H25" s="1112"/>
      <c r="I25" s="1112"/>
      <c r="J25" s="1112"/>
      <c r="K25" s="1112"/>
      <c r="L25" s="1112"/>
      <c r="M25" s="1112"/>
      <c r="N25" s="1112"/>
      <c r="O25" s="1112"/>
      <c r="P25" s="1112"/>
      <c r="Q25" s="1112"/>
      <c r="R25" s="1112"/>
      <c r="S25" s="1112"/>
      <c r="T25" s="1112"/>
      <c r="U25" s="1112"/>
      <c r="V25" s="1112"/>
      <c r="W25" s="1112"/>
    </row>
    <row r="26" spans="1:32" x14ac:dyDescent="0.15">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row>
    <row r="27" spans="1:32" x14ac:dyDescent="0.15">
      <c r="B27" s="1112"/>
      <c r="C27" s="1112"/>
      <c r="D27" s="1112"/>
      <c r="E27" s="1112"/>
      <c r="F27" s="1112"/>
      <c r="G27" s="1112"/>
      <c r="H27" s="1112"/>
      <c r="I27" s="1112"/>
      <c r="J27" s="1112"/>
      <c r="K27" s="1112"/>
      <c r="L27" s="1112"/>
      <c r="M27" s="1112"/>
      <c r="N27" s="1112"/>
      <c r="O27" s="1112"/>
      <c r="P27" s="1112"/>
      <c r="Q27" s="1112"/>
      <c r="R27" s="1112"/>
      <c r="S27" s="1112"/>
      <c r="T27" s="1112"/>
      <c r="U27" s="1112"/>
      <c r="V27" s="1112"/>
      <c r="W27" s="1112"/>
    </row>
    <row r="100" spans="3:7" x14ac:dyDescent="0.15">
      <c r="C100" s="603"/>
      <c r="D100" s="603"/>
      <c r="E100" s="603"/>
      <c r="F100" s="603"/>
      <c r="G100" s="603"/>
    </row>
    <row r="101" spans="3:7" x14ac:dyDescent="0.15">
      <c r="C101" s="608"/>
    </row>
  </sheetData>
  <mergeCells count="31">
    <mergeCell ref="B3:W3"/>
    <mergeCell ref="B4:V4"/>
    <mergeCell ref="Q6:W6"/>
    <mergeCell ref="Q7:W7"/>
    <mergeCell ref="B12:E12"/>
    <mergeCell ref="F12:L12"/>
    <mergeCell ref="M12:S12"/>
    <mergeCell ref="B13:D13"/>
    <mergeCell ref="F13:K13"/>
    <mergeCell ref="M13:R13"/>
    <mergeCell ref="B14:D14"/>
    <mergeCell ref="F14:K14"/>
    <mergeCell ref="M14:R14"/>
    <mergeCell ref="B15:D15"/>
    <mergeCell ref="F15:K15"/>
    <mergeCell ref="M15:R15"/>
    <mergeCell ref="B16:E16"/>
    <mergeCell ref="F16:K16"/>
    <mergeCell ref="M16:R16"/>
    <mergeCell ref="B27:W27"/>
    <mergeCell ref="B21:W21"/>
    <mergeCell ref="U16:W16"/>
    <mergeCell ref="B17:E17"/>
    <mergeCell ref="F17:K17"/>
    <mergeCell ref="M17:R17"/>
    <mergeCell ref="U17:W17"/>
    <mergeCell ref="B22:W22"/>
    <mergeCell ref="B23:W23"/>
    <mergeCell ref="B24:W24"/>
    <mergeCell ref="B25:W25"/>
    <mergeCell ref="B26:W26"/>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view="pageBreakPreview" zoomScaleNormal="100" zoomScaleSheetLayoutView="100" workbookViewId="0">
      <selection activeCell="G22" sqref="G22:S22"/>
    </sheetView>
  </sheetViews>
  <sheetFormatPr defaultColWidth="4" defaultRowHeight="13.5" x14ac:dyDescent="0.15"/>
  <cols>
    <col min="1" max="1" width="1.5" style="490" customWidth="1"/>
    <col min="2" max="2" width="2.375" style="490" customWidth="1"/>
    <col min="3" max="3" width="1.125" style="490" customWidth="1"/>
    <col min="4"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8" x14ac:dyDescent="0.15">
      <c r="B2" s="490" t="s">
        <v>966</v>
      </c>
      <c r="C2"/>
      <c r="D2"/>
      <c r="E2"/>
      <c r="F2"/>
      <c r="G2"/>
      <c r="H2"/>
      <c r="I2"/>
      <c r="J2"/>
      <c r="K2"/>
      <c r="L2"/>
      <c r="M2"/>
      <c r="N2"/>
      <c r="O2"/>
      <c r="P2"/>
      <c r="Q2"/>
      <c r="R2"/>
      <c r="S2"/>
      <c r="T2"/>
      <c r="U2"/>
      <c r="V2"/>
      <c r="W2"/>
      <c r="X2"/>
      <c r="Y2"/>
    </row>
    <row r="4" spans="2:28" x14ac:dyDescent="0.15">
      <c r="B4" s="955" t="s">
        <v>455</v>
      </c>
      <c r="C4" s="955"/>
      <c r="D4" s="955"/>
      <c r="E4" s="955"/>
      <c r="F4" s="955"/>
      <c r="G4" s="955"/>
      <c r="H4" s="955"/>
      <c r="I4" s="955"/>
      <c r="J4" s="955"/>
      <c r="K4" s="955"/>
      <c r="L4" s="955"/>
      <c r="M4" s="955"/>
      <c r="N4" s="955"/>
      <c r="O4" s="955"/>
      <c r="P4" s="955"/>
      <c r="Q4" s="955"/>
      <c r="R4" s="955"/>
      <c r="S4" s="955"/>
      <c r="T4" s="955"/>
      <c r="U4" s="955"/>
      <c r="V4" s="955"/>
      <c r="W4" s="955"/>
      <c r="X4" s="955"/>
      <c r="Y4" s="955"/>
    </row>
    <row r="5" spans="2:28" x14ac:dyDescent="0.15">
      <c r="B5" s="955" t="s">
        <v>456</v>
      </c>
      <c r="C5" s="955"/>
      <c r="D5" s="955"/>
      <c r="E5" s="955"/>
      <c r="F5" s="955"/>
      <c r="G5" s="955"/>
      <c r="H5" s="955"/>
      <c r="I5" s="955"/>
      <c r="J5" s="955"/>
      <c r="K5" s="955"/>
      <c r="L5" s="955"/>
      <c r="M5" s="955"/>
      <c r="N5" s="955"/>
      <c r="O5" s="955"/>
      <c r="P5" s="955"/>
      <c r="Q5" s="955"/>
      <c r="R5" s="955"/>
      <c r="S5" s="955"/>
      <c r="T5" s="955"/>
      <c r="U5" s="955"/>
      <c r="V5" s="955"/>
      <c r="W5" s="955"/>
      <c r="X5" s="955"/>
      <c r="Y5" s="955"/>
    </row>
    <row r="6" spans="2:28" ht="12.75" customHeight="1" x14ac:dyDescent="0.15"/>
    <row r="7" spans="2:28" ht="23.25" customHeight="1" x14ac:dyDescent="0.15">
      <c r="B7" s="956" t="s">
        <v>253</v>
      </c>
      <c r="C7" s="956"/>
      <c r="D7" s="956"/>
      <c r="E7" s="956"/>
      <c r="F7" s="956"/>
      <c r="G7" s="957"/>
      <c r="H7" s="958"/>
      <c r="I7" s="958"/>
      <c r="J7" s="958"/>
      <c r="K7" s="958"/>
      <c r="L7" s="958"/>
      <c r="M7" s="958"/>
      <c r="N7" s="958"/>
      <c r="O7" s="958"/>
      <c r="P7" s="958"/>
      <c r="Q7" s="958"/>
      <c r="R7" s="958"/>
      <c r="S7" s="958"/>
      <c r="T7" s="958"/>
      <c r="U7" s="958"/>
      <c r="V7" s="958"/>
      <c r="W7" s="958"/>
      <c r="X7" s="958"/>
      <c r="Y7" s="959"/>
    </row>
    <row r="8" spans="2:28" ht="26.25" customHeight="1" x14ac:dyDescent="0.15">
      <c r="B8" s="956" t="s">
        <v>254</v>
      </c>
      <c r="C8" s="956"/>
      <c r="D8" s="956"/>
      <c r="E8" s="956"/>
      <c r="F8" s="956"/>
      <c r="G8" s="402" t="s">
        <v>0</v>
      </c>
      <c r="H8" s="524" t="s">
        <v>225</v>
      </c>
      <c r="I8" s="524"/>
      <c r="J8" s="524"/>
      <c r="K8" s="524"/>
      <c r="L8" s="402" t="s">
        <v>0</v>
      </c>
      <c r="M8" s="524" t="s">
        <v>226</v>
      </c>
      <c r="N8" s="524"/>
      <c r="O8" s="524"/>
      <c r="P8" s="524"/>
      <c r="Q8" s="402" t="s">
        <v>0</v>
      </c>
      <c r="R8" s="524" t="s">
        <v>227</v>
      </c>
      <c r="S8" s="524"/>
      <c r="T8" s="524"/>
      <c r="U8" s="524"/>
      <c r="V8" s="524"/>
      <c r="W8" s="479"/>
      <c r="X8" s="479"/>
      <c r="Y8" s="480"/>
    </row>
    <row r="9" spans="2:28" ht="19.5" customHeight="1" x14ac:dyDescent="0.15">
      <c r="B9" s="964" t="s">
        <v>457</v>
      </c>
      <c r="C9" s="965"/>
      <c r="D9" s="965"/>
      <c r="E9" s="965"/>
      <c r="F9" s="966"/>
      <c r="G9" s="404" t="s">
        <v>0</v>
      </c>
      <c r="H9" s="506" t="s">
        <v>458</v>
      </c>
      <c r="I9" s="420"/>
      <c r="J9" s="420"/>
      <c r="K9" s="420"/>
      <c r="L9" s="420"/>
      <c r="M9" s="420"/>
      <c r="N9" s="420"/>
      <c r="O9" s="420"/>
      <c r="P9" s="420"/>
      <c r="Q9" s="420"/>
      <c r="R9" s="420"/>
      <c r="S9" s="420"/>
      <c r="T9" s="420"/>
      <c r="U9" s="420"/>
      <c r="V9" s="420"/>
      <c r="W9" s="420"/>
      <c r="X9" s="420"/>
      <c r="Y9" s="421"/>
    </row>
    <row r="10" spans="2:28" ht="18.75" customHeight="1" x14ac:dyDescent="0.15">
      <c r="B10" s="995"/>
      <c r="C10" s="955"/>
      <c r="D10" s="955"/>
      <c r="E10" s="955"/>
      <c r="F10" s="996"/>
      <c r="G10" s="491" t="s">
        <v>0</v>
      </c>
      <c r="H10" s="490" t="s">
        <v>459</v>
      </c>
      <c r="I10" s="429"/>
      <c r="J10" s="429"/>
      <c r="K10" s="429"/>
      <c r="L10" s="429"/>
      <c r="M10" s="429"/>
      <c r="N10" s="429"/>
      <c r="O10" s="429"/>
      <c r="P10" s="429"/>
      <c r="Q10" s="429"/>
      <c r="R10" s="429"/>
      <c r="S10" s="429"/>
      <c r="T10" s="429"/>
      <c r="U10" s="429"/>
      <c r="V10" s="429"/>
      <c r="W10" s="429"/>
      <c r="X10" s="429"/>
      <c r="Y10" s="430"/>
    </row>
    <row r="11" spans="2:28" ht="17.25" customHeight="1" x14ac:dyDescent="0.15">
      <c r="B11" s="967"/>
      <c r="C11" s="968"/>
      <c r="D11" s="968"/>
      <c r="E11" s="968"/>
      <c r="F11" s="969"/>
      <c r="G11" s="407" t="s">
        <v>0</v>
      </c>
      <c r="H11" s="412" t="s">
        <v>460</v>
      </c>
      <c r="I11" s="424"/>
      <c r="J11" s="424"/>
      <c r="K11" s="424"/>
      <c r="L11" s="424"/>
      <c r="M11" s="424"/>
      <c r="N11" s="424"/>
      <c r="O11" s="424"/>
      <c r="P11" s="424"/>
      <c r="Q11" s="424"/>
      <c r="R11" s="424"/>
      <c r="S11" s="424"/>
      <c r="T11" s="424"/>
      <c r="U11" s="424"/>
      <c r="V11" s="424"/>
      <c r="W11" s="424"/>
      <c r="X11" s="424"/>
      <c r="Y11" s="425"/>
      <c r="Z11"/>
      <c r="AA11"/>
      <c r="AB11"/>
    </row>
    <row r="12" spans="2:28" ht="20.25" customHeight="1" x14ac:dyDescent="0.15"/>
    <row r="13" spans="2:28" ht="3.75" customHeight="1" x14ac:dyDescent="0.15">
      <c r="B13" s="505"/>
      <c r="C13" s="506"/>
      <c r="D13" s="506"/>
      <c r="E13" s="506"/>
      <c r="F13" s="506"/>
      <c r="G13" s="506"/>
      <c r="H13" s="506"/>
      <c r="I13" s="506"/>
      <c r="J13" s="506"/>
      <c r="K13" s="506"/>
      <c r="L13" s="506"/>
      <c r="M13" s="506"/>
      <c r="N13" s="506"/>
      <c r="O13" s="506"/>
      <c r="P13" s="506"/>
      <c r="Q13" s="506"/>
      <c r="R13" s="506"/>
      <c r="S13" s="506"/>
      <c r="T13" s="507"/>
      <c r="U13" s="506"/>
      <c r="V13" s="506"/>
      <c r="W13" s="506"/>
      <c r="X13" s="506"/>
      <c r="Y13" s="507"/>
    </row>
    <row r="14" spans="2:28" ht="15" customHeight="1" x14ac:dyDescent="0.15">
      <c r="B14" s="498" t="s">
        <v>461</v>
      </c>
      <c r="T14" s="497"/>
      <c r="V14" s="165" t="s">
        <v>232</v>
      </c>
      <c r="W14" s="165" t="s">
        <v>233</v>
      </c>
      <c r="X14" s="165" t="s">
        <v>234</v>
      </c>
      <c r="Y14" s="497"/>
    </row>
    <row r="15" spans="2:28" ht="9" customHeight="1" x14ac:dyDescent="0.15">
      <c r="B15" s="498"/>
      <c r="T15" s="497"/>
      <c r="Y15" s="497"/>
    </row>
    <row r="16" spans="2:28" ht="72.75" customHeight="1" x14ac:dyDescent="0.15">
      <c r="B16" s="498"/>
      <c r="C16" s="1119" t="s">
        <v>462</v>
      </c>
      <c r="D16" s="1120"/>
      <c r="E16" s="1121"/>
      <c r="F16" s="478" t="s">
        <v>321</v>
      </c>
      <c r="G16" s="1001" t="s">
        <v>463</v>
      </c>
      <c r="H16" s="997"/>
      <c r="I16" s="997"/>
      <c r="J16" s="997"/>
      <c r="K16" s="997"/>
      <c r="L16" s="997"/>
      <c r="M16" s="997"/>
      <c r="N16" s="997"/>
      <c r="O16" s="997"/>
      <c r="P16" s="997"/>
      <c r="Q16" s="997"/>
      <c r="R16" s="997"/>
      <c r="S16" s="997"/>
      <c r="T16" s="125"/>
      <c r="V16" s="427" t="s">
        <v>0</v>
      </c>
      <c r="W16" s="427" t="s">
        <v>233</v>
      </c>
      <c r="X16" s="427" t="s">
        <v>0</v>
      </c>
      <c r="Y16" s="125"/>
    </row>
    <row r="17" spans="2:28" ht="45" customHeight="1" x14ac:dyDescent="0.15">
      <c r="B17" s="498"/>
      <c r="C17" s="1122"/>
      <c r="D17" s="1002"/>
      <c r="E17" s="1123"/>
      <c r="F17" s="478" t="s">
        <v>324</v>
      </c>
      <c r="G17" s="1001" t="s">
        <v>464</v>
      </c>
      <c r="H17" s="1001"/>
      <c r="I17" s="1001"/>
      <c r="J17" s="1001"/>
      <c r="K17" s="1001"/>
      <c r="L17" s="1001"/>
      <c r="M17" s="1001"/>
      <c r="N17" s="1001"/>
      <c r="O17" s="1001"/>
      <c r="P17" s="1001"/>
      <c r="Q17" s="1001"/>
      <c r="R17" s="1001"/>
      <c r="S17" s="1001"/>
      <c r="T17" s="540"/>
      <c r="V17" s="427" t="s">
        <v>0</v>
      </c>
      <c r="W17" s="427" t="s">
        <v>233</v>
      </c>
      <c r="X17" s="427" t="s">
        <v>0</v>
      </c>
      <c r="Y17" s="125"/>
    </row>
    <row r="18" spans="2:28" ht="24.75" customHeight="1" x14ac:dyDescent="0.15">
      <c r="B18" s="498"/>
      <c r="C18" s="1122"/>
      <c r="D18" s="1002"/>
      <c r="E18" s="1123"/>
      <c r="F18" s="478" t="s">
        <v>465</v>
      </c>
      <c r="G18" s="1001" t="s">
        <v>466</v>
      </c>
      <c r="H18" s="1001"/>
      <c r="I18" s="1001"/>
      <c r="J18" s="1001"/>
      <c r="K18" s="1001"/>
      <c r="L18" s="1001"/>
      <c r="M18" s="1001"/>
      <c r="N18" s="1001"/>
      <c r="O18" s="1001"/>
      <c r="P18" s="1001"/>
      <c r="Q18" s="1001"/>
      <c r="R18" s="1001"/>
      <c r="S18" s="1001"/>
      <c r="T18" s="540"/>
      <c r="V18" s="427" t="s">
        <v>0</v>
      </c>
      <c r="W18" s="427" t="s">
        <v>233</v>
      </c>
      <c r="X18" s="427" t="s">
        <v>0</v>
      </c>
      <c r="Y18" s="125"/>
    </row>
    <row r="19" spans="2:28" ht="41.25" customHeight="1" x14ac:dyDescent="0.15">
      <c r="B19" s="498"/>
      <c r="C19" s="1124"/>
      <c r="D19" s="1125"/>
      <c r="E19" s="1126"/>
      <c r="F19" s="478" t="s">
        <v>467</v>
      </c>
      <c r="G19" s="1001" t="s">
        <v>468</v>
      </c>
      <c r="H19" s="1001"/>
      <c r="I19" s="1001"/>
      <c r="J19" s="1001"/>
      <c r="K19" s="1001"/>
      <c r="L19" s="1001"/>
      <c r="M19" s="1001"/>
      <c r="N19" s="1001"/>
      <c r="O19" s="1001"/>
      <c r="P19" s="1001"/>
      <c r="Q19" s="1001"/>
      <c r="R19" s="1001"/>
      <c r="S19" s="1001"/>
      <c r="T19" s="540"/>
      <c r="V19" s="427" t="s">
        <v>0</v>
      </c>
      <c r="W19" s="427" t="s">
        <v>233</v>
      </c>
      <c r="X19" s="427" t="s">
        <v>0</v>
      </c>
      <c r="Y19" s="125"/>
    </row>
    <row r="20" spans="2:28" ht="18.75" customHeight="1" x14ac:dyDescent="0.15">
      <c r="B20" s="498"/>
      <c r="T20" s="497"/>
      <c r="Y20" s="497"/>
    </row>
    <row r="21" spans="2:28" ht="34.5" customHeight="1" x14ac:dyDescent="0.15">
      <c r="B21" s="498"/>
      <c r="C21" s="1119" t="s">
        <v>469</v>
      </c>
      <c r="D21" s="1120"/>
      <c r="E21" s="1121"/>
      <c r="F21" s="478" t="s">
        <v>321</v>
      </c>
      <c r="G21" s="1001" t="s">
        <v>470</v>
      </c>
      <c r="H21" s="1001"/>
      <c r="I21" s="1001"/>
      <c r="J21" s="1001"/>
      <c r="K21" s="1001"/>
      <c r="L21" s="1001"/>
      <c r="M21" s="1001"/>
      <c r="N21" s="1001"/>
      <c r="O21" s="1001"/>
      <c r="P21" s="1001"/>
      <c r="Q21" s="1001"/>
      <c r="R21" s="1001"/>
      <c r="S21" s="1001"/>
      <c r="T21" s="125"/>
      <c r="V21" s="427" t="s">
        <v>0</v>
      </c>
      <c r="W21" s="427" t="s">
        <v>233</v>
      </c>
      <c r="X21" s="427" t="s">
        <v>0</v>
      </c>
      <c r="Y21" s="125"/>
    </row>
    <row r="22" spans="2:28" ht="78" customHeight="1" x14ac:dyDescent="0.15">
      <c r="B22" s="498"/>
      <c r="C22" s="1122"/>
      <c r="D22" s="1002"/>
      <c r="E22" s="1123"/>
      <c r="F22" s="478" t="s">
        <v>324</v>
      </c>
      <c r="G22" s="1001" t="s">
        <v>471</v>
      </c>
      <c r="H22" s="1001"/>
      <c r="I22" s="1001"/>
      <c r="J22" s="1001"/>
      <c r="K22" s="1001"/>
      <c r="L22" s="1001"/>
      <c r="M22" s="1001"/>
      <c r="N22" s="1001"/>
      <c r="O22" s="1001"/>
      <c r="P22" s="1001"/>
      <c r="Q22" s="1001"/>
      <c r="R22" s="1001"/>
      <c r="S22" s="1001"/>
      <c r="T22" s="125"/>
      <c r="V22" s="427" t="s">
        <v>0</v>
      </c>
      <c r="W22" s="427" t="s">
        <v>233</v>
      </c>
      <c r="X22" s="427" t="s">
        <v>0</v>
      </c>
      <c r="Y22" s="125"/>
    </row>
    <row r="23" spans="2:28" ht="45.75" customHeight="1" x14ac:dyDescent="0.15">
      <c r="B23" s="498"/>
      <c r="C23" s="1122"/>
      <c r="D23" s="1002"/>
      <c r="E23" s="1123"/>
      <c r="F23" s="478" t="s">
        <v>465</v>
      </c>
      <c r="G23" s="1001" t="s">
        <v>472</v>
      </c>
      <c r="H23" s="1001"/>
      <c r="I23" s="1001"/>
      <c r="J23" s="1001"/>
      <c r="K23" s="1001"/>
      <c r="L23" s="1001"/>
      <c r="M23" s="1001"/>
      <c r="N23" s="1001"/>
      <c r="O23" s="1001"/>
      <c r="P23" s="1001"/>
      <c r="Q23" s="1001"/>
      <c r="R23" s="1001"/>
      <c r="S23" s="1001"/>
      <c r="T23" s="540"/>
      <c r="V23" s="427" t="s">
        <v>0</v>
      </c>
      <c r="W23" s="427" t="s">
        <v>233</v>
      </c>
      <c r="X23" s="427" t="s">
        <v>0</v>
      </c>
      <c r="Y23" s="125"/>
    </row>
    <row r="24" spans="2:28" ht="42.75" customHeight="1" x14ac:dyDescent="0.15">
      <c r="B24" s="498"/>
      <c r="C24" s="1122"/>
      <c r="D24" s="1002"/>
      <c r="E24" s="1123"/>
      <c r="F24" s="478" t="s">
        <v>467</v>
      </c>
      <c r="G24" s="1001" t="s">
        <v>473</v>
      </c>
      <c r="H24" s="1001"/>
      <c r="I24" s="1001"/>
      <c r="J24" s="1001"/>
      <c r="K24" s="1001"/>
      <c r="L24" s="1001"/>
      <c r="M24" s="1001"/>
      <c r="N24" s="1001"/>
      <c r="O24" s="1001"/>
      <c r="P24" s="1001"/>
      <c r="Q24" s="1001"/>
      <c r="R24" s="1001"/>
      <c r="S24" s="1001"/>
      <c r="T24" s="540"/>
      <c r="V24" s="427" t="s">
        <v>0</v>
      </c>
      <c r="W24" s="427" t="s">
        <v>233</v>
      </c>
      <c r="X24" s="427" t="s">
        <v>0</v>
      </c>
      <c r="Y24" s="125"/>
    </row>
    <row r="25" spans="2:28" ht="42" customHeight="1" x14ac:dyDescent="0.15">
      <c r="B25" s="498"/>
      <c r="C25" s="1122"/>
      <c r="D25" s="1002"/>
      <c r="E25" s="1123"/>
      <c r="F25" s="478" t="s">
        <v>474</v>
      </c>
      <c r="G25" s="1001" t="s">
        <v>475</v>
      </c>
      <c r="H25" s="1001"/>
      <c r="I25" s="1001"/>
      <c r="J25" s="1001"/>
      <c r="K25" s="1001"/>
      <c r="L25" s="1001"/>
      <c r="M25" s="1001"/>
      <c r="N25" s="1001"/>
      <c r="O25" s="1001"/>
      <c r="P25" s="1001"/>
      <c r="Q25" s="1001"/>
      <c r="R25" s="1001"/>
      <c r="S25" s="1001"/>
      <c r="T25" s="540"/>
      <c r="V25" s="427" t="s">
        <v>0</v>
      </c>
      <c r="W25" s="427" t="s">
        <v>233</v>
      </c>
      <c r="X25" s="427" t="s">
        <v>0</v>
      </c>
      <c r="Y25" s="125"/>
      <c r="Z25"/>
      <c r="AA25"/>
      <c r="AB25"/>
    </row>
    <row r="26" spans="2:28" ht="51" customHeight="1" x14ac:dyDescent="0.15">
      <c r="B26" s="498"/>
      <c r="C26" s="1124"/>
      <c r="D26" s="1125"/>
      <c r="E26" s="1126"/>
      <c r="F26" s="478" t="s">
        <v>476</v>
      </c>
      <c r="G26" s="1001" t="s">
        <v>468</v>
      </c>
      <c r="H26" s="1001"/>
      <c r="I26" s="1001"/>
      <c r="J26" s="1001"/>
      <c r="K26" s="1001"/>
      <c r="L26" s="1001"/>
      <c r="M26" s="1001"/>
      <c r="N26" s="1001"/>
      <c r="O26" s="1001"/>
      <c r="P26" s="1001"/>
      <c r="Q26" s="1001"/>
      <c r="R26" s="1001"/>
      <c r="S26" s="1001"/>
      <c r="T26" s="540"/>
      <c r="V26" s="427" t="s">
        <v>0</v>
      </c>
      <c r="W26" s="427" t="s">
        <v>233</v>
      </c>
      <c r="X26" s="427" t="s">
        <v>0</v>
      </c>
      <c r="Y26" s="125"/>
      <c r="Z26"/>
      <c r="AA26"/>
      <c r="AB26"/>
    </row>
    <row r="27" spans="2:28" ht="16.5" customHeight="1" x14ac:dyDescent="0.15">
      <c r="B27" s="498"/>
      <c r="T27" s="497"/>
      <c r="Y27" s="497"/>
    </row>
    <row r="28" spans="2:28" ht="27" customHeight="1" x14ac:dyDescent="0.15">
      <c r="B28" s="498"/>
      <c r="C28" s="1119" t="s">
        <v>477</v>
      </c>
      <c r="D28" s="1120"/>
      <c r="E28" s="1121"/>
      <c r="F28" s="478" t="s">
        <v>321</v>
      </c>
      <c r="G28" s="997" t="s">
        <v>478</v>
      </c>
      <c r="H28" s="997"/>
      <c r="I28" s="997"/>
      <c r="J28" s="997"/>
      <c r="K28" s="997"/>
      <c r="L28" s="997"/>
      <c r="M28" s="997"/>
      <c r="N28" s="997"/>
      <c r="O28" s="997"/>
      <c r="P28" s="997"/>
      <c r="Q28" s="997"/>
      <c r="R28" s="997"/>
      <c r="S28" s="997"/>
      <c r="T28" s="125"/>
      <c r="V28" s="427" t="s">
        <v>0</v>
      </c>
      <c r="W28" s="427" t="s">
        <v>233</v>
      </c>
      <c r="X28" s="427" t="s">
        <v>0</v>
      </c>
      <c r="Y28" s="125"/>
    </row>
    <row r="29" spans="2:28" ht="24.75" customHeight="1" x14ac:dyDescent="0.15">
      <c r="B29" s="498"/>
      <c r="C29" s="1122"/>
      <c r="D29" s="1002"/>
      <c r="E29" s="1123"/>
      <c r="F29" s="478" t="s">
        <v>324</v>
      </c>
      <c r="G29" s="997" t="s">
        <v>479</v>
      </c>
      <c r="H29" s="997"/>
      <c r="I29" s="997"/>
      <c r="J29" s="997"/>
      <c r="K29" s="997"/>
      <c r="L29" s="997"/>
      <c r="M29" s="997"/>
      <c r="N29" s="997"/>
      <c r="O29" s="997"/>
      <c r="P29" s="997"/>
      <c r="Q29" s="997"/>
      <c r="R29" s="997"/>
      <c r="S29" s="997"/>
      <c r="T29" s="125"/>
      <c r="V29" s="427" t="s">
        <v>0</v>
      </c>
      <c r="W29" s="427" t="s">
        <v>233</v>
      </c>
      <c r="X29" s="427" t="s">
        <v>0</v>
      </c>
      <c r="Y29" s="125"/>
    </row>
    <row r="30" spans="2:28" ht="45" customHeight="1" x14ac:dyDescent="0.15">
      <c r="B30" s="498"/>
      <c r="C30" s="1122"/>
      <c r="D30" s="1002"/>
      <c r="E30" s="1123"/>
      <c r="F30" s="478" t="s">
        <v>465</v>
      </c>
      <c r="G30" s="1001" t="s">
        <v>472</v>
      </c>
      <c r="H30" s="1001"/>
      <c r="I30" s="1001"/>
      <c r="J30" s="1001"/>
      <c r="K30" s="1001"/>
      <c r="L30" s="1001"/>
      <c r="M30" s="1001"/>
      <c r="N30" s="1001"/>
      <c r="O30" s="1001"/>
      <c r="P30" s="1001"/>
      <c r="Q30" s="1001"/>
      <c r="R30" s="1001"/>
      <c r="S30" s="1001"/>
      <c r="T30" s="540"/>
      <c r="V30" s="427" t="s">
        <v>0</v>
      </c>
      <c r="W30" s="427" t="s">
        <v>233</v>
      </c>
      <c r="X30" s="427" t="s">
        <v>0</v>
      </c>
      <c r="Y30" s="125"/>
    </row>
    <row r="31" spans="2:28" ht="40.5" customHeight="1" x14ac:dyDescent="0.15">
      <c r="B31" s="498"/>
      <c r="C31" s="1122"/>
      <c r="D31" s="1002"/>
      <c r="E31" s="1123"/>
      <c r="F31" s="478" t="s">
        <v>467</v>
      </c>
      <c r="G31" s="1001" t="s">
        <v>473</v>
      </c>
      <c r="H31" s="1001"/>
      <c r="I31" s="1001"/>
      <c r="J31" s="1001"/>
      <c r="K31" s="1001"/>
      <c r="L31" s="1001"/>
      <c r="M31" s="1001"/>
      <c r="N31" s="1001"/>
      <c r="O31" s="1001"/>
      <c r="P31" s="1001"/>
      <c r="Q31" s="1001"/>
      <c r="R31" s="1001"/>
      <c r="S31" s="1001"/>
      <c r="T31" s="540"/>
      <c r="V31" s="427" t="s">
        <v>0</v>
      </c>
      <c r="W31" s="427" t="s">
        <v>233</v>
      </c>
      <c r="X31" s="427" t="s">
        <v>0</v>
      </c>
      <c r="Y31" s="125"/>
    </row>
    <row r="32" spans="2:28" ht="41.25" customHeight="1" x14ac:dyDescent="0.15">
      <c r="B32" s="498"/>
      <c r="C32" s="1122"/>
      <c r="D32" s="1002"/>
      <c r="E32" s="1123"/>
      <c r="F32" s="478" t="s">
        <v>474</v>
      </c>
      <c r="G32" s="1001" t="s">
        <v>480</v>
      </c>
      <c r="H32" s="1001"/>
      <c r="I32" s="1001"/>
      <c r="J32" s="1001"/>
      <c r="K32" s="1001"/>
      <c r="L32" s="1001"/>
      <c r="M32" s="1001"/>
      <c r="N32" s="1001"/>
      <c r="O32" s="1001"/>
      <c r="P32" s="1001"/>
      <c r="Q32" s="1001"/>
      <c r="R32" s="1001"/>
      <c r="S32" s="1001"/>
      <c r="T32" s="540"/>
      <c r="V32" s="427" t="s">
        <v>0</v>
      </c>
      <c r="W32" s="427" t="s">
        <v>233</v>
      </c>
      <c r="X32" s="427" t="s">
        <v>0</v>
      </c>
      <c r="Y32" s="125"/>
      <c r="Z32"/>
      <c r="AA32"/>
      <c r="AB32"/>
    </row>
    <row r="33" spans="2:28" ht="45" customHeight="1" x14ac:dyDescent="0.15">
      <c r="B33" s="498"/>
      <c r="C33" s="1124"/>
      <c r="D33" s="1125"/>
      <c r="E33" s="1126"/>
      <c r="F33" s="478" t="s">
        <v>476</v>
      </c>
      <c r="G33" s="1001" t="s">
        <v>468</v>
      </c>
      <c r="H33" s="1001"/>
      <c r="I33" s="1001"/>
      <c r="J33" s="1001"/>
      <c r="K33" s="1001"/>
      <c r="L33" s="1001"/>
      <c r="M33" s="1001"/>
      <c r="N33" s="1001"/>
      <c r="O33" s="1001"/>
      <c r="P33" s="1001"/>
      <c r="Q33" s="1001"/>
      <c r="R33" s="1001"/>
      <c r="S33" s="1001"/>
      <c r="T33" s="540"/>
      <c r="V33" s="427" t="s">
        <v>0</v>
      </c>
      <c r="W33" s="427" t="s">
        <v>233</v>
      </c>
      <c r="X33" s="427" t="s">
        <v>0</v>
      </c>
      <c r="Y33" s="125"/>
      <c r="Z33"/>
      <c r="AA33"/>
      <c r="AB33"/>
    </row>
    <row r="34" spans="2:28" ht="17.25" customHeight="1" x14ac:dyDescent="0.15">
      <c r="B34" s="508"/>
      <c r="C34" s="412"/>
      <c r="D34" s="412"/>
      <c r="E34" s="412"/>
      <c r="F34" s="412"/>
      <c r="G34" s="412"/>
      <c r="H34" s="412"/>
      <c r="I34" s="412"/>
      <c r="J34" s="412"/>
      <c r="K34" s="412"/>
      <c r="L34" s="412"/>
      <c r="M34" s="412"/>
      <c r="N34" s="412"/>
      <c r="O34" s="412"/>
      <c r="P34" s="412"/>
      <c r="Q34" s="412"/>
      <c r="R34" s="412"/>
      <c r="S34" s="412"/>
      <c r="T34" s="509"/>
      <c r="U34" s="412"/>
      <c r="V34" s="412"/>
      <c r="W34" s="412"/>
      <c r="X34" s="412"/>
      <c r="Y34" s="509"/>
    </row>
    <row r="36" spans="2:28" x14ac:dyDescent="0.15">
      <c r="B36" s="490" t="s">
        <v>481</v>
      </c>
    </row>
    <row r="37" spans="2:28" x14ac:dyDescent="0.15">
      <c r="B37" s="490" t="s">
        <v>482</v>
      </c>
      <c r="K37"/>
      <c r="L37"/>
      <c r="M37"/>
      <c r="N37"/>
      <c r="O37"/>
      <c r="P37"/>
      <c r="Q37"/>
      <c r="R37"/>
      <c r="S37"/>
      <c r="T37"/>
      <c r="U37"/>
      <c r="V37"/>
      <c r="W37"/>
      <c r="X37"/>
      <c r="Y37"/>
    </row>
    <row r="122" spans="3:7" x14ac:dyDescent="0.15">
      <c r="C122" s="412"/>
      <c r="D122" s="412"/>
      <c r="E122" s="412"/>
      <c r="F122" s="412"/>
      <c r="G122" s="412"/>
    </row>
    <row r="123" spans="3:7" x14ac:dyDescent="0.15">
      <c r="C123" s="50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view="pageBreakPreview" zoomScaleNormal="100" zoomScaleSheetLayoutView="100" workbookViewId="0">
      <selection activeCell="G16" sqref="G16:Y16"/>
    </sheetView>
  </sheetViews>
  <sheetFormatPr defaultColWidth="3.5" defaultRowHeight="13.5" x14ac:dyDescent="0.15"/>
  <cols>
    <col min="1" max="1" width="1.25" style="3" customWidth="1"/>
    <col min="2" max="2" width="3.125" style="511" customWidth="1"/>
    <col min="3" max="26" width="3.125" style="3" customWidth="1"/>
    <col min="27" max="29" width="3.25" style="3" customWidth="1"/>
    <col min="30" max="30" width="3.125" style="3" customWidth="1"/>
    <col min="31" max="31" width="1.25" style="3" customWidth="1"/>
    <col min="32" max="16384" width="3.5" style="3"/>
  </cols>
  <sheetData>
    <row r="1" spans="2:30" s="490" customFormat="1" x14ac:dyDescent="0.15"/>
    <row r="2" spans="2:30" s="490" customFormat="1" x14ac:dyDescent="0.15">
      <c r="B2" s="490" t="s">
        <v>252</v>
      </c>
    </row>
    <row r="3" spans="2:30" s="490" customFormat="1" x14ac:dyDescent="0.15">
      <c r="U3" s="445" t="s">
        <v>10</v>
      </c>
      <c r="V3" s="955"/>
      <c r="W3" s="955"/>
      <c r="X3" s="445" t="s">
        <v>11</v>
      </c>
      <c r="Y3" s="955"/>
      <c r="Z3" s="955"/>
      <c r="AA3" s="445" t="s">
        <v>12</v>
      </c>
      <c r="AB3" s="955"/>
      <c r="AC3" s="955"/>
      <c r="AD3" s="445" t="s">
        <v>111</v>
      </c>
    </row>
    <row r="4" spans="2:30" s="490" customFormat="1" x14ac:dyDescent="0.15">
      <c r="AD4" s="445"/>
    </row>
    <row r="5" spans="2:30" s="490" customFormat="1" x14ac:dyDescent="0.15">
      <c r="B5" s="955" t="s">
        <v>638</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row>
    <row r="6" spans="2:30" s="490" customFormat="1" x14ac:dyDescent="0.15">
      <c r="B6" s="955" t="s">
        <v>639</v>
      </c>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row>
    <row r="7" spans="2:30" s="490" customFormat="1" x14ac:dyDescent="0.15"/>
    <row r="8" spans="2:30" s="490" customFormat="1" ht="21" customHeight="1" x14ac:dyDescent="0.15">
      <c r="B8" s="997" t="s">
        <v>640</v>
      </c>
      <c r="C8" s="997"/>
      <c r="D8" s="997"/>
      <c r="E8" s="997"/>
      <c r="F8" s="957"/>
      <c r="G8" s="1127"/>
      <c r="H8" s="1128"/>
      <c r="I8" s="1128"/>
      <c r="J8" s="1128"/>
      <c r="K8" s="1128"/>
      <c r="L8" s="1128"/>
      <c r="M8" s="1128"/>
      <c r="N8" s="1128"/>
      <c r="O8" s="1128"/>
      <c r="P8" s="1128"/>
      <c r="Q8" s="1128"/>
      <c r="R8" s="1128"/>
      <c r="S8" s="1128"/>
      <c r="T8" s="1128"/>
      <c r="U8" s="1128"/>
      <c r="V8" s="1128"/>
      <c r="W8" s="1128"/>
      <c r="X8" s="1128"/>
      <c r="Y8" s="1128"/>
      <c r="Z8" s="1128"/>
      <c r="AA8" s="1128"/>
      <c r="AB8" s="1128"/>
      <c r="AC8" s="1128"/>
      <c r="AD8" s="1129"/>
    </row>
    <row r="9" spans="2:30" ht="21" customHeight="1" x14ac:dyDescent="0.15">
      <c r="B9" s="957" t="s">
        <v>641</v>
      </c>
      <c r="C9" s="958"/>
      <c r="D9" s="958"/>
      <c r="E9" s="958"/>
      <c r="F9" s="959"/>
      <c r="G9" s="188" t="s">
        <v>0</v>
      </c>
      <c r="H9" s="524" t="s">
        <v>225</v>
      </c>
      <c r="I9" s="524"/>
      <c r="J9" s="524"/>
      <c r="K9" s="524"/>
      <c r="L9" s="189" t="s">
        <v>0</v>
      </c>
      <c r="M9" s="524" t="s">
        <v>226</v>
      </c>
      <c r="N9" s="524"/>
      <c r="O9" s="524"/>
      <c r="P9" s="524"/>
      <c r="Q9" s="189" t="s">
        <v>0</v>
      </c>
      <c r="R9" s="524" t="s">
        <v>227</v>
      </c>
      <c r="S9" s="522"/>
      <c r="T9" s="522"/>
      <c r="U9" s="522"/>
      <c r="V9" s="522"/>
      <c r="W9" s="522"/>
      <c r="X9" s="522"/>
      <c r="Y9" s="522"/>
      <c r="Z9" s="522"/>
      <c r="AA9" s="522"/>
      <c r="AB9" s="522"/>
      <c r="AC9" s="522"/>
      <c r="AD9" s="206"/>
    </row>
    <row r="10" spans="2:30" ht="21" customHeight="1" x14ac:dyDescent="0.15">
      <c r="B10" s="1085" t="s">
        <v>642</v>
      </c>
      <c r="C10" s="1086"/>
      <c r="D10" s="1086"/>
      <c r="E10" s="1086"/>
      <c r="F10" s="1087"/>
      <c r="G10" s="207" t="s">
        <v>0</v>
      </c>
      <c r="H10" s="506" t="s">
        <v>643</v>
      </c>
      <c r="I10" s="532"/>
      <c r="J10" s="532"/>
      <c r="K10" s="532"/>
      <c r="L10" s="532"/>
      <c r="M10" s="532"/>
      <c r="N10" s="532"/>
      <c r="O10" s="532"/>
      <c r="P10" s="532"/>
      <c r="Q10" s="532"/>
      <c r="R10" s="197" t="s">
        <v>0</v>
      </c>
      <c r="S10" s="506" t="s">
        <v>644</v>
      </c>
      <c r="T10" s="208"/>
      <c r="U10" s="208"/>
      <c r="V10" s="208"/>
      <c r="W10" s="208"/>
      <c r="X10" s="208"/>
      <c r="Y10" s="208"/>
      <c r="Z10" s="208"/>
      <c r="AA10" s="208"/>
      <c r="AB10" s="208"/>
      <c r="AC10" s="208"/>
      <c r="AD10" s="209"/>
    </row>
    <row r="11" spans="2:30" ht="21" customHeight="1" x14ac:dyDescent="0.15">
      <c r="B11" s="1088"/>
      <c r="C11" s="1089"/>
      <c r="D11" s="1089"/>
      <c r="E11" s="1089"/>
      <c r="F11" s="1090"/>
      <c r="G11" s="191" t="s">
        <v>0</v>
      </c>
      <c r="H11" s="412" t="s">
        <v>645</v>
      </c>
      <c r="I11" s="526"/>
      <c r="J11" s="526"/>
      <c r="K11" s="526"/>
      <c r="L11" s="526"/>
      <c r="M11" s="526"/>
      <c r="N11" s="526"/>
      <c r="O11" s="526"/>
      <c r="P11" s="526"/>
      <c r="Q11" s="526"/>
      <c r="R11" s="526"/>
      <c r="S11" s="210"/>
      <c r="T11" s="210"/>
      <c r="U11" s="210"/>
      <c r="V11" s="210"/>
      <c r="W11" s="210"/>
      <c r="X11" s="210"/>
      <c r="Y11" s="210"/>
      <c r="Z11" s="210"/>
      <c r="AA11" s="210"/>
      <c r="AB11" s="210"/>
      <c r="AC11" s="210"/>
      <c r="AD11" s="211"/>
    </row>
    <row r="12" spans="2:30" ht="21" customHeight="1" x14ac:dyDescent="0.15">
      <c r="B12" s="1085" t="s">
        <v>646</v>
      </c>
      <c r="C12" s="1086"/>
      <c r="D12" s="1086"/>
      <c r="E12" s="1086"/>
      <c r="F12" s="1087"/>
      <c r="G12" s="207" t="s">
        <v>0</v>
      </c>
      <c r="H12" s="506" t="s">
        <v>647</v>
      </c>
      <c r="I12" s="532"/>
      <c r="J12" s="532"/>
      <c r="K12" s="532"/>
      <c r="L12" s="532"/>
      <c r="M12" s="532"/>
      <c r="N12" s="532"/>
      <c r="O12" s="532"/>
      <c r="P12" s="532"/>
      <c r="Q12" s="532"/>
      <c r="R12" s="532"/>
      <c r="S12" s="197" t="s">
        <v>0</v>
      </c>
      <c r="T12" s="506" t="s">
        <v>648</v>
      </c>
      <c r="U12" s="208"/>
      <c r="V12" s="208"/>
      <c r="W12" s="208"/>
      <c r="X12" s="208"/>
      <c r="Y12" s="208"/>
      <c r="Z12" s="208"/>
      <c r="AA12" s="208"/>
      <c r="AB12" s="208"/>
      <c r="AC12" s="208"/>
      <c r="AD12" s="209"/>
    </row>
    <row r="13" spans="2:30" ht="21" customHeight="1" x14ac:dyDescent="0.15">
      <c r="B13" s="1088"/>
      <c r="C13" s="1089"/>
      <c r="D13" s="1089"/>
      <c r="E13" s="1089"/>
      <c r="F13" s="1090"/>
      <c r="G13" s="191" t="s">
        <v>0</v>
      </c>
      <c r="H13" s="412" t="s">
        <v>649</v>
      </c>
      <c r="I13" s="526"/>
      <c r="J13" s="526"/>
      <c r="K13" s="526"/>
      <c r="L13" s="526"/>
      <c r="M13" s="526"/>
      <c r="N13" s="526"/>
      <c r="O13" s="526"/>
      <c r="P13" s="526"/>
      <c r="Q13" s="526"/>
      <c r="R13" s="526"/>
      <c r="S13" s="210"/>
      <c r="T13" s="210"/>
      <c r="U13" s="210"/>
      <c r="V13" s="210"/>
      <c r="W13" s="210"/>
      <c r="X13" s="210"/>
      <c r="Y13" s="210"/>
      <c r="Z13" s="210"/>
      <c r="AA13" s="210"/>
      <c r="AB13" s="210"/>
      <c r="AC13" s="210"/>
      <c r="AD13" s="211"/>
    </row>
    <row r="14" spans="2:30" s="490" customFormat="1" ht="6" customHeight="1" x14ac:dyDescent="0.15"/>
    <row r="15" spans="2:30" s="490" customFormat="1" x14ac:dyDescent="0.15">
      <c r="B15" s="1130" t="s">
        <v>650</v>
      </c>
      <c r="C15" s="1131"/>
      <c r="D15" s="1131"/>
      <c r="E15" s="1131"/>
      <c r="F15" s="1132"/>
      <c r="G15" s="1135"/>
      <c r="H15" s="1136"/>
      <c r="I15" s="1136"/>
      <c r="J15" s="1136"/>
      <c r="K15" s="1136"/>
      <c r="L15" s="1136"/>
      <c r="M15" s="1136"/>
      <c r="N15" s="1136"/>
      <c r="O15" s="1136"/>
      <c r="P15" s="1136"/>
      <c r="Q15" s="1136"/>
      <c r="R15" s="1136"/>
      <c r="S15" s="1136"/>
      <c r="T15" s="1136"/>
      <c r="U15" s="1136"/>
      <c r="V15" s="1136"/>
      <c r="W15" s="1136"/>
      <c r="X15" s="1136"/>
      <c r="Y15" s="1137"/>
      <c r="Z15" s="531"/>
      <c r="AA15" s="194" t="s">
        <v>232</v>
      </c>
      <c r="AB15" s="194" t="s">
        <v>233</v>
      </c>
      <c r="AC15" s="194" t="s">
        <v>234</v>
      </c>
      <c r="AD15" s="533"/>
    </row>
    <row r="16" spans="2:30" s="490" customFormat="1" ht="27" customHeight="1" x14ac:dyDescent="0.15">
      <c r="B16" s="982"/>
      <c r="C16" s="970"/>
      <c r="D16" s="970"/>
      <c r="E16" s="970"/>
      <c r="F16" s="981"/>
      <c r="G16" s="1138" t="s">
        <v>651</v>
      </c>
      <c r="H16" s="1139"/>
      <c r="I16" s="1139"/>
      <c r="J16" s="1139"/>
      <c r="K16" s="1139"/>
      <c r="L16" s="1139"/>
      <c r="M16" s="1139"/>
      <c r="N16" s="1139"/>
      <c r="O16" s="1139"/>
      <c r="P16" s="1139"/>
      <c r="Q16" s="1139"/>
      <c r="R16" s="1139"/>
      <c r="S16" s="1139"/>
      <c r="T16" s="1139"/>
      <c r="U16" s="1139"/>
      <c r="V16" s="1139"/>
      <c r="W16" s="1139"/>
      <c r="X16" s="1139"/>
      <c r="Y16" s="1140"/>
      <c r="Z16" s="129"/>
      <c r="AA16" s="190" t="s">
        <v>0</v>
      </c>
      <c r="AB16" s="190" t="s">
        <v>233</v>
      </c>
      <c r="AC16" s="190" t="s">
        <v>0</v>
      </c>
      <c r="AD16" s="125"/>
    </row>
    <row r="17" spans="2:30" s="490" customFormat="1" ht="27" customHeight="1" x14ac:dyDescent="0.15">
      <c r="B17" s="982"/>
      <c r="C17" s="970"/>
      <c r="D17" s="970"/>
      <c r="E17" s="970"/>
      <c r="F17" s="981"/>
      <c r="G17" s="1141" t="s">
        <v>652</v>
      </c>
      <c r="H17" s="1142"/>
      <c r="I17" s="1142"/>
      <c r="J17" s="1142"/>
      <c r="K17" s="1142"/>
      <c r="L17" s="1142"/>
      <c r="M17" s="1142"/>
      <c r="N17" s="1142"/>
      <c r="O17" s="1142"/>
      <c r="P17" s="1142"/>
      <c r="Q17" s="1142"/>
      <c r="R17" s="1142"/>
      <c r="S17" s="1142"/>
      <c r="T17" s="1142"/>
      <c r="U17" s="1142"/>
      <c r="V17" s="1142"/>
      <c r="W17" s="1142"/>
      <c r="X17" s="1142"/>
      <c r="Y17" s="1143"/>
      <c r="Z17" s="129"/>
      <c r="AA17" s="190" t="s">
        <v>0</v>
      </c>
      <c r="AB17" s="190" t="s">
        <v>233</v>
      </c>
      <c r="AC17" s="190" t="s">
        <v>0</v>
      </c>
      <c r="AD17" s="125"/>
    </row>
    <row r="18" spans="2:30" s="490" customFormat="1" ht="27" customHeight="1" x14ac:dyDescent="0.15">
      <c r="B18" s="1133"/>
      <c r="C18" s="960"/>
      <c r="D18" s="960"/>
      <c r="E18" s="960"/>
      <c r="F18" s="1134"/>
      <c r="G18" s="1144" t="s">
        <v>653</v>
      </c>
      <c r="H18" s="1145"/>
      <c r="I18" s="1145"/>
      <c r="J18" s="1145"/>
      <c r="K18" s="1145"/>
      <c r="L18" s="1145"/>
      <c r="M18" s="1145"/>
      <c r="N18" s="1145"/>
      <c r="O18" s="1145"/>
      <c r="P18" s="1145"/>
      <c r="Q18" s="1145"/>
      <c r="R18" s="1145"/>
      <c r="S18" s="1145"/>
      <c r="T18" s="1145"/>
      <c r="U18" s="1145"/>
      <c r="V18" s="1145"/>
      <c r="W18" s="1145"/>
      <c r="X18" s="1145"/>
      <c r="Y18" s="1146"/>
      <c r="Z18" s="127"/>
      <c r="AA18" s="192" t="s">
        <v>0</v>
      </c>
      <c r="AB18" s="192" t="s">
        <v>233</v>
      </c>
      <c r="AC18" s="192" t="s">
        <v>0</v>
      </c>
      <c r="AD18" s="128"/>
    </row>
    <row r="19" spans="2:30" s="490" customFormat="1" ht="6" customHeight="1" x14ac:dyDescent="0.15">
      <c r="B19" s="429"/>
      <c r="C19" s="429"/>
      <c r="D19" s="429"/>
      <c r="E19" s="429"/>
      <c r="F19" s="429"/>
      <c r="G19" s="536"/>
      <c r="H19" s="536"/>
      <c r="I19" s="536"/>
      <c r="J19" s="536"/>
      <c r="K19" s="536"/>
      <c r="L19" s="536"/>
      <c r="M19" s="536"/>
      <c r="N19" s="536"/>
      <c r="O19" s="536"/>
      <c r="P19" s="536"/>
      <c r="Q19" s="536"/>
      <c r="R19" s="536"/>
      <c r="S19" s="536"/>
      <c r="T19" s="536"/>
      <c r="U19" s="536"/>
      <c r="V19" s="536"/>
      <c r="W19" s="536"/>
      <c r="X19" s="536"/>
      <c r="Y19" s="536"/>
      <c r="Z19" s="433"/>
      <c r="AA19" s="433"/>
      <c r="AB19" s="433"/>
      <c r="AC19" s="433"/>
      <c r="AD19" s="433"/>
    </row>
    <row r="20" spans="2:30" s="490" customFormat="1" x14ac:dyDescent="0.15">
      <c r="B20" s="490" t="s">
        <v>654</v>
      </c>
      <c r="C20" s="429"/>
      <c r="D20" s="429"/>
      <c r="E20" s="429"/>
      <c r="F20" s="429"/>
      <c r="G20" s="536"/>
      <c r="H20" s="536"/>
      <c r="I20" s="536"/>
      <c r="J20" s="536"/>
      <c r="K20" s="536"/>
      <c r="L20" s="536"/>
      <c r="M20" s="536"/>
      <c r="N20" s="536"/>
      <c r="O20" s="536"/>
      <c r="P20" s="536"/>
      <c r="Q20" s="536"/>
      <c r="R20" s="536"/>
      <c r="S20" s="536"/>
      <c r="T20" s="536"/>
      <c r="U20" s="536"/>
      <c r="V20" s="536"/>
      <c r="W20" s="536"/>
      <c r="X20" s="536"/>
      <c r="Y20" s="536"/>
      <c r="Z20" s="433"/>
      <c r="AA20" s="433"/>
      <c r="AB20" s="433"/>
      <c r="AC20" s="433"/>
      <c r="AD20" s="433"/>
    </row>
    <row r="21" spans="2:30" s="490" customFormat="1" x14ac:dyDescent="0.15">
      <c r="B21" s="490" t="s">
        <v>655</v>
      </c>
      <c r="AC21" s="2"/>
      <c r="AD21" s="2"/>
    </row>
    <row r="22" spans="2:30" s="490" customFormat="1" ht="3.75" customHeight="1" x14ac:dyDescent="0.15"/>
    <row r="23" spans="2:30" s="490" customFormat="1" ht="2.25" customHeight="1" x14ac:dyDescent="0.15">
      <c r="B23" s="1119" t="s">
        <v>656</v>
      </c>
      <c r="C23" s="1120"/>
      <c r="D23" s="1120"/>
      <c r="E23" s="1120"/>
      <c r="F23" s="1121"/>
      <c r="G23" s="505"/>
      <c r="H23" s="506"/>
      <c r="I23" s="506"/>
      <c r="J23" s="506"/>
      <c r="K23" s="506"/>
      <c r="L23" s="506"/>
      <c r="M23" s="506"/>
      <c r="N23" s="506"/>
      <c r="O23" s="506"/>
      <c r="P23" s="506"/>
      <c r="Q23" s="506"/>
      <c r="R23" s="506"/>
      <c r="S23" s="506"/>
      <c r="T23" s="506"/>
      <c r="U23" s="506"/>
      <c r="V23" s="506"/>
      <c r="W23" s="506"/>
      <c r="X23" s="506"/>
      <c r="Y23" s="506"/>
      <c r="Z23" s="505"/>
      <c r="AA23" s="506"/>
      <c r="AB23" s="506"/>
      <c r="AC23" s="532"/>
      <c r="AD23" s="533"/>
    </row>
    <row r="24" spans="2:30" s="490" customFormat="1" ht="13.5" customHeight="1" x14ac:dyDescent="0.15">
      <c r="B24" s="1122"/>
      <c r="C24" s="1002"/>
      <c r="D24" s="1002"/>
      <c r="E24" s="1002"/>
      <c r="F24" s="1123"/>
      <c r="G24" s="498"/>
      <c r="H24" s="490" t="s">
        <v>657</v>
      </c>
      <c r="Z24" s="498"/>
      <c r="AA24" s="165" t="s">
        <v>232</v>
      </c>
      <c r="AB24" s="165" t="s">
        <v>233</v>
      </c>
      <c r="AC24" s="165" t="s">
        <v>234</v>
      </c>
      <c r="AD24" s="212"/>
    </row>
    <row r="25" spans="2:30" s="490" customFormat="1" ht="15.75" customHeight="1" x14ac:dyDescent="0.15">
      <c r="B25" s="1122"/>
      <c r="C25" s="1002"/>
      <c r="D25" s="1002"/>
      <c r="E25" s="1002"/>
      <c r="F25" s="1123"/>
      <c r="G25" s="498"/>
      <c r="I25" s="478" t="s">
        <v>321</v>
      </c>
      <c r="J25" s="518" t="s">
        <v>658</v>
      </c>
      <c r="K25" s="479"/>
      <c r="L25" s="479"/>
      <c r="M25" s="479"/>
      <c r="N25" s="479"/>
      <c r="O25" s="479"/>
      <c r="P25" s="479"/>
      <c r="Q25" s="479"/>
      <c r="R25" s="479"/>
      <c r="S25" s="479"/>
      <c r="T25" s="479"/>
      <c r="U25" s="961"/>
      <c r="V25" s="962"/>
      <c r="W25" s="480" t="s">
        <v>323</v>
      </c>
      <c r="Z25" s="213"/>
      <c r="AC25" s="2"/>
      <c r="AD25" s="125"/>
    </row>
    <row r="26" spans="2:30" s="490" customFormat="1" ht="15.75" customHeight="1" x14ac:dyDescent="0.15">
      <c r="B26" s="1122"/>
      <c r="C26" s="1002"/>
      <c r="D26" s="1002"/>
      <c r="E26" s="1002"/>
      <c r="F26" s="1123"/>
      <c r="G26" s="498"/>
      <c r="I26" s="527" t="s">
        <v>324</v>
      </c>
      <c r="J26" s="518" t="s">
        <v>659</v>
      </c>
      <c r="K26" s="479"/>
      <c r="L26" s="479"/>
      <c r="M26" s="479"/>
      <c r="N26" s="479"/>
      <c r="O26" s="479"/>
      <c r="P26" s="479"/>
      <c r="Q26" s="479"/>
      <c r="R26" s="479"/>
      <c r="S26" s="479"/>
      <c r="T26" s="479"/>
      <c r="U26" s="961"/>
      <c r="V26" s="962"/>
      <c r="W26" s="480" t="s">
        <v>323</v>
      </c>
      <c r="Y26" s="214"/>
      <c r="Z26" s="129"/>
      <c r="AA26" s="190" t="s">
        <v>0</v>
      </c>
      <c r="AB26" s="190" t="s">
        <v>233</v>
      </c>
      <c r="AC26" s="190" t="s">
        <v>0</v>
      </c>
      <c r="AD26" s="125"/>
    </row>
    <row r="27" spans="2:30" s="490" customFormat="1" x14ac:dyDescent="0.15">
      <c r="B27" s="1122"/>
      <c r="C27" s="1002"/>
      <c r="D27" s="1002"/>
      <c r="E27" s="1002"/>
      <c r="F27" s="1123"/>
      <c r="G27" s="498"/>
      <c r="H27" s="490" t="s">
        <v>660</v>
      </c>
      <c r="U27" s="427"/>
      <c r="V27" s="427"/>
      <c r="Z27" s="498"/>
      <c r="AC27" s="2"/>
      <c r="AD27" s="125"/>
    </row>
    <row r="28" spans="2:30" s="490" customFormat="1" x14ac:dyDescent="0.15">
      <c r="B28" s="1122"/>
      <c r="C28" s="1002"/>
      <c r="D28" s="1002"/>
      <c r="E28" s="1002"/>
      <c r="F28" s="1123"/>
      <c r="G28" s="498"/>
      <c r="H28" s="490" t="s">
        <v>661</v>
      </c>
      <c r="T28" s="215"/>
      <c r="U28" s="214"/>
      <c r="V28" s="427"/>
      <c r="Z28" s="498"/>
      <c r="AC28" s="2"/>
      <c r="AD28" s="125"/>
    </row>
    <row r="29" spans="2:30" s="490" customFormat="1" ht="29.25" customHeight="1" x14ac:dyDescent="0.15">
      <c r="B29" s="1122"/>
      <c r="C29" s="1002"/>
      <c r="D29" s="1002"/>
      <c r="E29" s="1002"/>
      <c r="F29" s="1123"/>
      <c r="G29" s="498"/>
      <c r="I29" s="478" t="s">
        <v>465</v>
      </c>
      <c r="J29" s="1147" t="s">
        <v>662</v>
      </c>
      <c r="K29" s="1147"/>
      <c r="L29" s="1147"/>
      <c r="M29" s="1147"/>
      <c r="N29" s="1147"/>
      <c r="O29" s="1147"/>
      <c r="P29" s="1147"/>
      <c r="Q29" s="1147"/>
      <c r="R29" s="1147"/>
      <c r="S29" s="1147"/>
      <c r="T29" s="1147"/>
      <c r="U29" s="961"/>
      <c r="V29" s="962"/>
      <c r="W29" s="480" t="s">
        <v>323</v>
      </c>
      <c r="Y29" s="214"/>
      <c r="Z29" s="129"/>
      <c r="AA29" s="190" t="s">
        <v>0</v>
      </c>
      <c r="AB29" s="190" t="s">
        <v>233</v>
      </c>
      <c r="AC29" s="190" t="s">
        <v>0</v>
      </c>
      <c r="AD29" s="125"/>
    </row>
    <row r="30" spans="2:30" s="490" customFormat="1" ht="2.25" customHeight="1" x14ac:dyDescent="0.15">
      <c r="B30" s="1124"/>
      <c r="C30" s="1125"/>
      <c r="D30" s="1125"/>
      <c r="E30" s="1125"/>
      <c r="F30" s="1126"/>
      <c r="G30" s="508"/>
      <c r="H30" s="412"/>
      <c r="I30" s="412"/>
      <c r="J30" s="412"/>
      <c r="K30" s="412"/>
      <c r="L30" s="412"/>
      <c r="M30" s="412"/>
      <c r="N30" s="412"/>
      <c r="O30" s="412"/>
      <c r="P30" s="412"/>
      <c r="Q30" s="412"/>
      <c r="R30" s="412"/>
      <c r="S30" s="412"/>
      <c r="T30" s="216"/>
      <c r="U30" s="217"/>
      <c r="V30" s="408"/>
      <c r="W30" s="412"/>
      <c r="X30" s="412"/>
      <c r="Y30" s="412"/>
      <c r="Z30" s="508"/>
      <c r="AA30" s="412"/>
      <c r="AB30" s="412"/>
      <c r="AC30" s="526"/>
      <c r="AD30" s="534"/>
    </row>
    <row r="31" spans="2:30" s="490" customFormat="1" ht="6" customHeight="1" x14ac:dyDescent="0.15">
      <c r="B31" s="489"/>
      <c r="C31" s="489"/>
      <c r="D31" s="489"/>
      <c r="E31" s="489"/>
      <c r="F31" s="489"/>
      <c r="T31" s="215"/>
      <c r="U31" s="214"/>
      <c r="V31" s="427"/>
    </row>
    <row r="32" spans="2:30" s="490" customFormat="1" x14ac:dyDescent="0.15">
      <c r="B32" s="490" t="s">
        <v>663</v>
      </c>
      <c r="C32" s="489"/>
      <c r="D32" s="489"/>
      <c r="E32" s="489"/>
      <c r="F32" s="489"/>
      <c r="T32" s="215"/>
      <c r="U32" s="214"/>
      <c r="V32" s="427"/>
    </row>
    <row r="33" spans="2:31" s="490" customFormat="1" ht="4.5" customHeight="1" x14ac:dyDescent="0.15">
      <c r="B33" s="489"/>
      <c r="C33" s="489"/>
      <c r="D33" s="489"/>
      <c r="E33" s="489"/>
      <c r="F33" s="489"/>
      <c r="T33" s="215"/>
      <c r="U33" s="214"/>
      <c r="V33" s="427"/>
    </row>
    <row r="34" spans="2:31" s="490" customFormat="1" ht="2.25" customHeight="1" x14ac:dyDescent="0.15">
      <c r="B34" s="1119" t="s">
        <v>656</v>
      </c>
      <c r="C34" s="1120"/>
      <c r="D34" s="1120"/>
      <c r="E34" s="1120"/>
      <c r="F34" s="1121"/>
      <c r="G34" s="505"/>
      <c r="H34" s="506"/>
      <c r="I34" s="506"/>
      <c r="J34" s="506"/>
      <c r="K34" s="506"/>
      <c r="L34" s="506"/>
      <c r="M34" s="506"/>
      <c r="N34" s="506"/>
      <c r="O34" s="506"/>
      <c r="P34" s="506"/>
      <c r="Q34" s="506"/>
      <c r="R34" s="506"/>
      <c r="S34" s="506"/>
      <c r="T34" s="506"/>
      <c r="U34" s="405"/>
      <c r="V34" s="405"/>
      <c r="W34" s="506"/>
      <c r="X34" s="506"/>
      <c r="Y34" s="506"/>
      <c r="Z34" s="505"/>
      <c r="AA34" s="506"/>
      <c r="AB34" s="506"/>
      <c r="AC34" s="532"/>
      <c r="AD34" s="533"/>
    </row>
    <row r="35" spans="2:31" s="490" customFormat="1" ht="13.5" customHeight="1" x14ac:dyDescent="0.15">
      <c r="B35" s="1122"/>
      <c r="C35" s="1002"/>
      <c r="D35" s="1002"/>
      <c r="E35" s="1002"/>
      <c r="F35" s="1123"/>
      <c r="G35" s="498"/>
      <c r="H35" s="490" t="s">
        <v>664</v>
      </c>
      <c r="U35" s="427"/>
      <c r="V35" s="427"/>
      <c r="Z35" s="498"/>
      <c r="AA35" s="165" t="s">
        <v>232</v>
      </c>
      <c r="AB35" s="165" t="s">
        <v>233</v>
      </c>
      <c r="AC35" s="165" t="s">
        <v>234</v>
      </c>
      <c r="AD35" s="212"/>
    </row>
    <row r="36" spans="2:31" s="490" customFormat="1" ht="15.75" customHeight="1" x14ac:dyDescent="0.15">
      <c r="B36" s="1122"/>
      <c r="C36" s="1002"/>
      <c r="D36" s="1002"/>
      <c r="E36" s="1002"/>
      <c r="F36" s="1123"/>
      <c r="G36" s="498"/>
      <c r="I36" s="478" t="s">
        <v>321</v>
      </c>
      <c r="J36" s="519" t="s">
        <v>658</v>
      </c>
      <c r="K36" s="479"/>
      <c r="L36" s="479"/>
      <c r="M36" s="479"/>
      <c r="N36" s="479"/>
      <c r="O36" s="479"/>
      <c r="P36" s="479"/>
      <c r="Q36" s="479"/>
      <c r="R36" s="479"/>
      <c r="S36" s="479"/>
      <c r="T36" s="479"/>
      <c r="U36" s="961"/>
      <c r="V36" s="962"/>
      <c r="W36" s="480" t="s">
        <v>323</v>
      </c>
      <c r="Z36" s="213"/>
      <c r="AC36" s="2"/>
      <c r="AD36" s="125"/>
    </row>
    <row r="37" spans="2:31" s="490" customFormat="1" ht="15.75" customHeight="1" x14ac:dyDescent="0.15">
      <c r="B37" s="1122"/>
      <c r="C37" s="1002"/>
      <c r="D37" s="1002"/>
      <c r="E37" s="1002"/>
      <c r="F37" s="1123"/>
      <c r="G37" s="498"/>
      <c r="I37" s="527" t="s">
        <v>324</v>
      </c>
      <c r="J37" s="218" t="s">
        <v>659</v>
      </c>
      <c r="K37" s="412"/>
      <c r="L37" s="412"/>
      <c r="M37" s="412"/>
      <c r="N37" s="412"/>
      <c r="O37" s="412"/>
      <c r="P37" s="412"/>
      <c r="Q37" s="412"/>
      <c r="R37" s="412"/>
      <c r="S37" s="412"/>
      <c r="T37" s="412"/>
      <c r="U37" s="961"/>
      <c r="V37" s="962"/>
      <c r="W37" s="480" t="s">
        <v>323</v>
      </c>
      <c r="Y37" s="214"/>
      <c r="Z37" s="129"/>
      <c r="AA37" s="190" t="s">
        <v>0</v>
      </c>
      <c r="AB37" s="190" t="s">
        <v>233</v>
      </c>
      <c r="AC37" s="190" t="s">
        <v>0</v>
      </c>
      <c r="AD37" s="125"/>
    </row>
    <row r="38" spans="2:31" s="490" customFormat="1" ht="13.5" customHeight="1" x14ac:dyDescent="0.15">
      <c r="B38" s="1124"/>
      <c r="C38" s="1125"/>
      <c r="D38" s="1125"/>
      <c r="E38" s="1125"/>
      <c r="F38" s="1126"/>
      <c r="G38" s="498"/>
      <c r="H38" s="490" t="s">
        <v>660</v>
      </c>
      <c r="U38" s="427"/>
      <c r="V38" s="427"/>
      <c r="Z38" s="498"/>
      <c r="AC38" s="2"/>
      <c r="AD38" s="125"/>
    </row>
    <row r="39" spans="2:31" s="490" customFormat="1" ht="13.5" customHeight="1" x14ac:dyDescent="0.15">
      <c r="B39" s="1122"/>
      <c r="C39" s="1120"/>
      <c r="D39" s="1002"/>
      <c r="E39" s="1002"/>
      <c r="F39" s="1123"/>
      <c r="G39" s="498"/>
      <c r="H39" s="490" t="s">
        <v>665</v>
      </c>
      <c r="T39" s="215"/>
      <c r="U39" s="214"/>
      <c r="V39" s="427"/>
      <c r="Z39" s="498"/>
      <c r="AC39" s="2"/>
      <c r="AD39" s="125"/>
      <c r="AE39" s="498"/>
    </row>
    <row r="40" spans="2:31" s="490" customFormat="1" ht="30" customHeight="1" x14ac:dyDescent="0.15">
      <c r="B40" s="1122"/>
      <c r="C40" s="1002"/>
      <c r="D40" s="1002"/>
      <c r="E40" s="1002"/>
      <c r="F40" s="1123"/>
      <c r="G40" s="498"/>
      <c r="I40" s="478" t="s">
        <v>465</v>
      </c>
      <c r="J40" s="1147" t="s">
        <v>666</v>
      </c>
      <c r="K40" s="1147"/>
      <c r="L40" s="1147"/>
      <c r="M40" s="1147"/>
      <c r="N40" s="1147"/>
      <c r="O40" s="1147"/>
      <c r="P40" s="1147"/>
      <c r="Q40" s="1147"/>
      <c r="R40" s="1147"/>
      <c r="S40" s="1147"/>
      <c r="T40" s="1147"/>
      <c r="U40" s="961"/>
      <c r="V40" s="962"/>
      <c r="W40" s="480" t="s">
        <v>323</v>
      </c>
      <c r="Y40" s="214"/>
      <c r="Z40" s="129"/>
      <c r="AA40" s="190" t="s">
        <v>0</v>
      </c>
      <c r="AB40" s="190" t="s">
        <v>233</v>
      </c>
      <c r="AC40" s="190" t="s">
        <v>0</v>
      </c>
      <c r="AD40" s="125"/>
    </row>
    <row r="41" spans="2:31" s="490" customFormat="1" ht="2.25" customHeight="1" x14ac:dyDescent="0.15">
      <c r="B41" s="1124"/>
      <c r="C41" s="1125"/>
      <c r="D41" s="1125"/>
      <c r="E41" s="1125"/>
      <c r="F41" s="1126"/>
      <c r="G41" s="508"/>
      <c r="H41" s="412"/>
      <c r="I41" s="412"/>
      <c r="J41" s="412"/>
      <c r="K41" s="412"/>
      <c r="L41" s="412"/>
      <c r="M41" s="412"/>
      <c r="N41" s="412"/>
      <c r="O41" s="412"/>
      <c r="P41" s="412"/>
      <c r="Q41" s="412"/>
      <c r="R41" s="412"/>
      <c r="S41" s="412"/>
      <c r="T41" s="216"/>
      <c r="U41" s="217"/>
      <c r="V41" s="408"/>
      <c r="W41" s="412"/>
      <c r="X41" s="412"/>
      <c r="Y41" s="412"/>
      <c r="Z41" s="508"/>
      <c r="AA41" s="412"/>
      <c r="AB41" s="412"/>
      <c r="AC41" s="526"/>
      <c r="AD41" s="534"/>
    </row>
    <row r="42" spans="2:31" s="490" customFormat="1" ht="6" customHeight="1" x14ac:dyDescent="0.15">
      <c r="B42" s="489"/>
      <c r="C42" s="489"/>
      <c r="D42" s="489"/>
      <c r="E42" s="489"/>
      <c r="F42" s="489"/>
      <c r="T42" s="215"/>
      <c r="U42" s="214"/>
      <c r="V42" s="427"/>
    </row>
    <row r="43" spans="2:31" s="490" customFormat="1" ht="13.5" customHeight="1" x14ac:dyDescent="0.15">
      <c r="B43" s="490" t="s">
        <v>667</v>
      </c>
      <c r="C43" s="489"/>
      <c r="D43" s="489"/>
      <c r="E43" s="489"/>
      <c r="F43" s="489"/>
      <c r="T43" s="215"/>
      <c r="U43" s="214"/>
      <c r="V43" s="427"/>
    </row>
    <row r="44" spans="2:31" s="490" customFormat="1" ht="13.5" customHeight="1" x14ac:dyDescent="0.15">
      <c r="B44" s="219" t="s">
        <v>668</v>
      </c>
      <c r="D44" s="489"/>
      <c r="E44" s="489"/>
      <c r="F44" s="489"/>
      <c r="T44" s="215"/>
      <c r="U44" s="214"/>
      <c r="V44" s="427"/>
    </row>
    <row r="45" spans="2:31" s="490" customFormat="1" ht="3" customHeight="1" x14ac:dyDescent="0.15">
      <c r="C45" s="489"/>
      <c r="D45" s="489"/>
      <c r="E45" s="489"/>
      <c r="F45" s="489"/>
      <c r="T45" s="215"/>
      <c r="U45" s="214"/>
      <c r="V45" s="427"/>
    </row>
    <row r="46" spans="2:31" s="490" customFormat="1" ht="3" customHeight="1" x14ac:dyDescent="0.15">
      <c r="B46" s="1119" t="s">
        <v>656</v>
      </c>
      <c r="C46" s="1120"/>
      <c r="D46" s="1120"/>
      <c r="E46" s="1120"/>
      <c r="F46" s="1121"/>
      <c r="G46" s="505"/>
      <c r="H46" s="506"/>
      <c r="I46" s="506"/>
      <c r="J46" s="506"/>
      <c r="K46" s="506"/>
      <c r="L46" s="506"/>
      <c r="M46" s="506"/>
      <c r="N46" s="506"/>
      <c r="O46" s="506"/>
      <c r="P46" s="506"/>
      <c r="Q46" s="506"/>
      <c r="R46" s="506"/>
      <c r="S46" s="506"/>
      <c r="T46" s="506"/>
      <c r="U46" s="405"/>
      <c r="V46" s="405"/>
      <c r="W46" s="506"/>
      <c r="X46" s="506"/>
      <c r="Y46" s="506"/>
      <c r="Z46" s="505"/>
      <c r="AA46" s="506"/>
      <c r="AB46" s="506"/>
      <c r="AC46" s="532"/>
      <c r="AD46" s="533"/>
    </row>
    <row r="47" spans="2:31" s="490" customFormat="1" ht="13.5" customHeight="1" x14ac:dyDescent="0.15">
      <c r="B47" s="1122"/>
      <c r="C47" s="1002"/>
      <c r="D47" s="1002"/>
      <c r="E47" s="1002"/>
      <c r="F47" s="1123"/>
      <c r="G47" s="498"/>
      <c r="H47" s="490" t="s">
        <v>669</v>
      </c>
      <c r="U47" s="427"/>
      <c r="V47" s="427"/>
      <c r="Z47" s="498"/>
      <c r="AA47" s="165" t="s">
        <v>232</v>
      </c>
      <c r="AB47" s="165" t="s">
        <v>233</v>
      </c>
      <c r="AC47" s="165" t="s">
        <v>234</v>
      </c>
      <c r="AD47" s="212"/>
    </row>
    <row r="48" spans="2:31" s="490" customFormat="1" ht="15.75" customHeight="1" x14ac:dyDescent="0.15">
      <c r="B48" s="1122"/>
      <c r="C48" s="1002"/>
      <c r="D48" s="1002"/>
      <c r="E48" s="1002"/>
      <c r="F48" s="1123"/>
      <c r="G48" s="498"/>
      <c r="I48" s="478" t="s">
        <v>321</v>
      </c>
      <c r="J48" s="519" t="s">
        <v>658</v>
      </c>
      <c r="K48" s="479"/>
      <c r="L48" s="479"/>
      <c r="M48" s="479"/>
      <c r="N48" s="479"/>
      <c r="O48" s="479"/>
      <c r="P48" s="479"/>
      <c r="Q48" s="479"/>
      <c r="R48" s="479"/>
      <c r="S48" s="479"/>
      <c r="T48" s="479"/>
      <c r="U48" s="961"/>
      <c r="V48" s="962"/>
      <c r="W48" s="480" t="s">
        <v>323</v>
      </c>
      <c r="Z48" s="213"/>
      <c r="AC48" s="2"/>
      <c r="AD48" s="125"/>
    </row>
    <row r="49" spans="2:30" s="490" customFormat="1" ht="15.75" customHeight="1" x14ac:dyDescent="0.15">
      <c r="B49" s="1122"/>
      <c r="C49" s="1002"/>
      <c r="D49" s="1002"/>
      <c r="E49" s="1002"/>
      <c r="F49" s="1123"/>
      <c r="G49" s="498"/>
      <c r="I49" s="527" t="s">
        <v>324</v>
      </c>
      <c r="J49" s="218" t="s">
        <v>659</v>
      </c>
      <c r="K49" s="412"/>
      <c r="L49" s="412"/>
      <c r="M49" s="412"/>
      <c r="N49" s="412"/>
      <c r="O49" s="412"/>
      <c r="P49" s="412"/>
      <c r="Q49" s="412"/>
      <c r="R49" s="412"/>
      <c r="S49" s="412"/>
      <c r="T49" s="412"/>
      <c r="U49" s="961"/>
      <c r="V49" s="962"/>
      <c r="W49" s="480" t="s">
        <v>323</v>
      </c>
      <c r="Y49" s="214"/>
      <c r="Z49" s="129"/>
      <c r="AA49" s="190" t="s">
        <v>0</v>
      </c>
      <c r="AB49" s="190" t="s">
        <v>233</v>
      </c>
      <c r="AC49" s="190" t="s">
        <v>0</v>
      </c>
      <c r="AD49" s="125"/>
    </row>
    <row r="50" spans="2:30" s="490" customFormat="1" ht="13.5" customHeight="1" x14ac:dyDescent="0.15">
      <c r="B50" s="1122"/>
      <c r="C50" s="1002"/>
      <c r="D50" s="1002"/>
      <c r="E50" s="1002"/>
      <c r="F50" s="1123"/>
      <c r="G50" s="498"/>
      <c r="H50" s="490" t="s">
        <v>660</v>
      </c>
      <c r="U50" s="427"/>
      <c r="V50" s="427"/>
      <c r="Z50" s="498"/>
      <c r="AC50" s="2"/>
      <c r="AD50" s="125"/>
    </row>
    <row r="51" spans="2:30" s="490" customFormat="1" ht="13.5" customHeight="1" x14ac:dyDescent="0.15">
      <c r="B51" s="1122"/>
      <c r="C51" s="1002"/>
      <c r="D51" s="1002"/>
      <c r="E51" s="1002"/>
      <c r="F51" s="1123"/>
      <c r="G51" s="498"/>
      <c r="H51" s="490" t="s">
        <v>670</v>
      </c>
      <c r="T51" s="215"/>
      <c r="U51" s="214"/>
      <c r="V51" s="427"/>
      <c r="Z51" s="498"/>
      <c r="AC51" s="2"/>
      <c r="AD51" s="125"/>
    </row>
    <row r="52" spans="2:30" s="490" customFormat="1" ht="30" customHeight="1" x14ac:dyDescent="0.15">
      <c r="B52" s="1122"/>
      <c r="C52" s="1002"/>
      <c r="D52" s="1002"/>
      <c r="E52" s="1002"/>
      <c r="F52" s="1123"/>
      <c r="G52" s="498"/>
      <c r="I52" s="478" t="s">
        <v>465</v>
      </c>
      <c r="J52" s="1147" t="s">
        <v>666</v>
      </c>
      <c r="K52" s="1147"/>
      <c r="L52" s="1147"/>
      <c r="M52" s="1147"/>
      <c r="N52" s="1147"/>
      <c r="O52" s="1147"/>
      <c r="P52" s="1147"/>
      <c r="Q52" s="1147"/>
      <c r="R52" s="1147"/>
      <c r="S52" s="1147"/>
      <c r="T52" s="1147"/>
      <c r="U52" s="961"/>
      <c r="V52" s="962"/>
      <c r="W52" s="480" t="s">
        <v>323</v>
      </c>
      <c r="Y52" s="214"/>
      <c r="Z52" s="129"/>
      <c r="AA52" s="190" t="s">
        <v>0</v>
      </c>
      <c r="AB52" s="190" t="s">
        <v>233</v>
      </c>
      <c r="AC52" s="190" t="s">
        <v>0</v>
      </c>
      <c r="AD52" s="125"/>
    </row>
    <row r="53" spans="2:30" s="490" customFormat="1" ht="3" customHeight="1" x14ac:dyDescent="0.15">
      <c r="B53" s="1124"/>
      <c r="C53" s="1125"/>
      <c r="D53" s="1125"/>
      <c r="E53" s="1125"/>
      <c r="F53" s="1126"/>
      <c r="G53" s="508"/>
      <c r="H53" s="412"/>
      <c r="I53" s="412"/>
      <c r="J53" s="412"/>
      <c r="K53" s="412"/>
      <c r="L53" s="412"/>
      <c r="M53" s="412"/>
      <c r="N53" s="412"/>
      <c r="O53" s="412"/>
      <c r="P53" s="412"/>
      <c r="Q53" s="412"/>
      <c r="R53" s="412"/>
      <c r="S53" s="412"/>
      <c r="T53" s="216"/>
      <c r="U53" s="217"/>
      <c r="V53" s="408"/>
      <c r="W53" s="412"/>
      <c r="X53" s="412"/>
      <c r="Y53" s="412"/>
      <c r="Z53" s="508"/>
      <c r="AA53" s="412"/>
      <c r="AB53" s="412"/>
      <c r="AC53" s="526"/>
      <c r="AD53" s="534"/>
    </row>
    <row r="54" spans="2:30" s="490" customFormat="1" ht="3" customHeight="1" x14ac:dyDescent="0.15">
      <c r="B54" s="1119" t="s">
        <v>671</v>
      </c>
      <c r="C54" s="1120"/>
      <c r="D54" s="1120"/>
      <c r="E54" s="1120"/>
      <c r="F54" s="1121"/>
      <c r="G54" s="505"/>
      <c r="H54" s="506"/>
      <c r="I54" s="506"/>
      <c r="J54" s="506"/>
      <c r="K54" s="506"/>
      <c r="L54" s="506"/>
      <c r="M54" s="506"/>
      <c r="N54" s="506"/>
      <c r="O54" s="506"/>
      <c r="P54" s="506"/>
      <c r="Q54" s="506"/>
      <c r="R54" s="506"/>
      <c r="S54" s="506"/>
      <c r="T54" s="506"/>
      <c r="U54" s="405"/>
      <c r="V54" s="405"/>
      <c r="W54" s="506"/>
      <c r="X54" s="506"/>
      <c r="Y54" s="506"/>
      <c r="Z54" s="505"/>
      <c r="AA54" s="506"/>
      <c r="AB54" s="506"/>
      <c r="AC54" s="532"/>
      <c r="AD54" s="533"/>
    </row>
    <row r="55" spans="2:30" s="490" customFormat="1" x14ac:dyDescent="0.15">
      <c r="B55" s="1122"/>
      <c r="C55" s="1002"/>
      <c r="D55" s="1002"/>
      <c r="E55" s="1002"/>
      <c r="F55" s="1123"/>
      <c r="G55" s="498"/>
      <c r="H55" s="490" t="s">
        <v>657</v>
      </c>
      <c r="U55" s="427"/>
      <c r="V55" s="427"/>
      <c r="Z55" s="498"/>
      <c r="AA55" s="165" t="s">
        <v>232</v>
      </c>
      <c r="AB55" s="165" t="s">
        <v>233</v>
      </c>
      <c r="AC55" s="165" t="s">
        <v>234</v>
      </c>
      <c r="AD55" s="212"/>
    </row>
    <row r="56" spans="2:30" s="490" customFormat="1" ht="15.75" customHeight="1" x14ac:dyDescent="0.15">
      <c r="B56" s="1122"/>
      <c r="C56" s="1002"/>
      <c r="D56" s="1002"/>
      <c r="E56" s="1002"/>
      <c r="F56" s="1123"/>
      <c r="G56" s="498"/>
      <c r="I56" s="478" t="s">
        <v>321</v>
      </c>
      <c r="J56" s="1148" t="s">
        <v>672</v>
      </c>
      <c r="K56" s="1149"/>
      <c r="L56" s="1149"/>
      <c r="M56" s="1149"/>
      <c r="N56" s="1149"/>
      <c r="O56" s="1149"/>
      <c r="P56" s="1149"/>
      <c r="Q56" s="1149"/>
      <c r="R56" s="1149"/>
      <c r="S56" s="1149"/>
      <c r="T56" s="1149"/>
      <c r="U56" s="961"/>
      <c r="V56" s="962"/>
      <c r="W56" s="480" t="s">
        <v>323</v>
      </c>
      <c r="Z56" s="498"/>
      <c r="AC56" s="2"/>
      <c r="AD56" s="125"/>
    </row>
    <row r="57" spans="2:30" s="490" customFormat="1" ht="15.75" customHeight="1" x14ac:dyDescent="0.15">
      <c r="B57" s="1122"/>
      <c r="C57" s="1002"/>
      <c r="D57" s="1002"/>
      <c r="E57" s="1002"/>
      <c r="F57" s="1123"/>
      <c r="G57" s="498"/>
      <c r="I57" s="527" t="s">
        <v>324</v>
      </c>
      <c r="J57" s="1150" t="s">
        <v>673</v>
      </c>
      <c r="K57" s="1147"/>
      <c r="L57" s="1147"/>
      <c r="M57" s="1147"/>
      <c r="N57" s="1147"/>
      <c r="O57" s="1147"/>
      <c r="P57" s="1147"/>
      <c r="Q57" s="1147"/>
      <c r="R57" s="1147"/>
      <c r="S57" s="1147"/>
      <c r="T57" s="1147"/>
      <c r="U57" s="967"/>
      <c r="V57" s="968"/>
      <c r="W57" s="509" t="s">
        <v>323</v>
      </c>
      <c r="Y57" s="214"/>
      <c r="Z57" s="129"/>
      <c r="AA57" s="190" t="s">
        <v>0</v>
      </c>
      <c r="AB57" s="190" t="s">
        <v>233</v>
      </c>
      <c r="AC57" s="190" t="s">
        <v>0</v>
      </c>
      <c r="AD57" s="125"/>
    </row>
    <row r="58" spans="2:30" s="490" customFormat="1" ht="3" customHeight="1" x14ac:dyDescent="0.15">
      <c r="B58" s="1124"/>
      <c r="C58" s="1125"/>
      <c r="D58" s="1125"/>
      <c r="E58" s="1125"/>
      <c r="F58" s="1126"/>
      <c r="G58" s="508"/>
      <c r="H58" s="412"/>
      <c r="I58" s="412"/>
      <c r="J58" s="412"/>
      <c r="K58" s="412"/>
      <c r="L58" s="412"/>
      <c r="M58" s="412"/>
      <c r="N58" s="412"/>
      <c r="O58" s="412"/>
      <c r="P58" s="412"/>
      <c r="Q58" s="412"/>
      <c r="R58" s="412"/>
      <c r="S58" s="412"/>
      <c r="T58" s="216"/>
      <c r="U58" s="217"/>
      <c r="V58" s="408"/>
      <c r="W58" s="412"/>
      <c r="X58" s="412"/>
      <c r="Y58" s="412"/>
      <c r="Z58" s="508"/>
      <c r="AA58" s="412"/>
      <c r="AB58" s="412"/>
      <c r="AC58" s="526"/>
      <c r="AD58" s="534"/>
    </row>
    <row r="59" spans="2:30" s="490" customFormat="1" ht="3" customHeight="1" x14ac:dyDescent="0.15">
      <c r="B59" s="1119" t="s">
        <v>674</v>
      </c>
      <c r="C59" s="1120"/>
      <c r="D59" s="1120"/>
      <c r="E59" s="1120"/>
      <c r="F59" s="1121"/>
      <c r="G59" s="505"/>
      <c r="H59" s="506"/>
      <c r="I59" s="506"/>
      <c r="J59" s="506"/>
      <c r="K59" s="506"/>
      <c r="L59" s="506"/>
      <c r="M59" s="506"/>
      <c r="N59" s="506"/>
      <c r="O59" s="506"/>
      <c r="P59" s="506"/>
      <c r="Q59" s="506"/>
      <c r="R59" s="506"/>
      <c r="S59" s="506"/>
      <c r="T59" s="506"/>
      <c r="U59" s="405"/>
      <c r="V59" s="405"/>
      <c r="W59" s="506"/>
      <c r="X59" s="506"/>
      <c r="Y59" s="506"/>
      <c r="Z59" s="505"/>
      <c r="AA59" s="506"/>
      <c r="AB59" s="506"/>
      <c r="AC59" s="532"/>
      <c r="AD59" s="533"/>
    </row>
    <row r="60" spans="2:30" s="490" customFormat="1" ht="13.5" customHeight="1" x14ac:dyDescent="0.15">
      <c r="B60" s="1122"/>
      <c r="C60" s="1002"/>
      <c r="D60" s="1002"/>
      <c r="E60" s="1002"/>
      <c r="F60" s="1123"/>
      <c r="G60" s="498"/>
      <c r="H60" s="490" t="s">
        <v>669</v>
      </c>
      <c r="U60" s="427"/>
      <c r="V60" s="427"/>
      <c r="Z60" s="498"/>
      <c r="AA60" s="165" t="s">
        <v>232</v>
      </c>
      <c r="AB60" s="165" t="s">
        <v>233</v>
      </c>
      <c r="AC60" s="165" t="s">
        <v>234</v>
      </c>
      <c r="AD60" s="212"/>
    </row>
    <row r="61" spans="2:30" s="490" customFormat="1" ht="15.75" customHeight="1" x14ac:dyDescent="0.15">
      <c r="B61" s="1122"/>
      <c r="C61" s="1002"/>
      <c r="D61" s="1002"/>
      <c r="E61" s="1002"/>
      <c r="F61" s="1123"/>
      <c r="G61" s="498"/>
      <c r="I61" s="478" t="s">
        <v>321</v>
      </c>
      <c r="J61" s="1148" t="s">
        <v>672</v>
      </c>
      <c r="K61" s="1149"/>
      <c r="L61" s="1149"/>
      <c r="M61" s="1149"/>
      <c r="N61" s="1149"/>
      <c r="O61" s="1149"/>
      <c r="P61" s="1149"/>
      <c r="Q61" s="1149"/>
      <c r="R61" s="1149"/>
      <c r="S61" s="1149"/>
      <c r="T61" s="1149"/>
      <c r="U61" s="961"/>
      <c r="V61" s="962"/>
      <c r="W61" s="480" t="s">
        <v>323</v>
      </c>
      <c r="Z61" s="498"/>
      <c r="AC61" s="2"/>
      <c r="AD61" s="125"/>
    </row>
    <row r="62" spans="2:30" s="490" customFormat="1" ht="30" customHeight="1" x14ac:dyDescent="0.15">
      <c r="B62" s="1122"/>
      <c r="C62" s="1002"/>
      <c r="D62" s="1002"/>
      <c r="E62" s="1002"/>
      <c r="F62" s="1123"/>
      <c r="G62" s="498"/>
      <c r="I62" s="527" t="s">
        <v>324</v>
      </c>
      <c r="J62" s="1150" t="s">
        <v>675</v>
      </c>
      <c r="K62" s="1147"/>
      <c r="L62" s="1147"/>
      <c r="M62" s="1147"/>
      <c r="N62" s="1147"/>
      <c r="O62" s="1147"/>
      <c r="P62" s="1147"/>
      <c r="Q62" s="1147"/>
      <c r="R62" s="1147"/>
      <c r="S62" s="1147"/>
      <c r="T62" s="1147"/>
      <c r="U62" s="961"/>
      <c r="V62" s="962"/>
      <c r="W62" s="509" t="s">
        <v>323</v>
      </c>
      <c r="Y62" s="214" t="str">
        <f>IFERROR(U62/U61,"")</f>
        <v/>
      </c>
      <c r="Z62" s="129"/>
      <c r="AA62" s="190" t="s">
        <v>0</v>
      </c>
      <c r="AB62" s="190" t="s">
        <v>233</v>
      </c>
      <c r="AC62" s="190" t="s">
        <v>0</v>
      </c>
      <c r="AD62" s="125"/>
    </row>
    <row r="63" spans="2:30" s="490" customFormat="1" ht="3" customHeight="1" x14ac:dyDescent="0.15">
      <c r="B63" s="1124"/>
      <c r="C63" s="1125"/>
      <c r="D63" s="1125"/>
      <c r="E63" s="1125"/>
      <c r="F63" s="1126"/>
      <c r="G63" s="508"/>
      <c r="H63" s="412"/>
      <c r="I63" s="412"/>
      <c r="J63" s="412"/>
      <c r="K63" s="412"/>
      <c r="L63" s="412"/>
      <c r="M63" s="412"/>
      <c r="N63" s="412"/>
      <c r="O63" s="412"/>
      <c r="P63" s="412"/>
      <c r="Q63" s="412"/>
      <c r="R63" s="412"/>
      <c r="S63" s="412"/>
      <c r="T63" s="216"/>
      <c r="U63" s="216"/>
      <c r="V63" s="412"/>
      <c r="W63" s="412"/>
      <c r="X63" s="412"/>
      <c r="Y63" s="412"/>
      <c r="Z63" s="508"/>
      <c r="AA63" s="412"/>
      <c r="AB63" s="412"/>
      <c r="AC63" s="526"/>
      <c r="AD63" s="534"/>
    </row>
    <row r="64" spans="2:30" s="490" customFormat="1" ht="6" customHeight="1" x14ac:dyDescent="0.15">
      <c r="B64" s="489"/>
      <c r="C64" s="489"/>
      <c r="D64" s="489"/>
      <c r="E64" s="489"/>
      <c r="F64" s="489"/>
      <c r="T64" s="215"/>
      <c r="U64" s="215"/>
    </row>
    <row r="65" spans="2:30" s="490" customFormat="1" x14ac:dyDescent="0.15">
      <c r="B65" s="1151" t="s">
        <v>676</v>
      </c>
      <c r="C65" s="1151"/>
      <c r="D65" s="220" t="s">
        <v>677</v>
      </c>
      <c r="E65" s="517"/>
      <c r="F65" s="517"/>
      <c r="G65" s="517"/>
      <c r="H65" s="517"/>
      <c r="I65" s="517"/>
      <c r="J65" s="517"/>
      <c r="K65" s="517"/>
      <c r="L65" s="517"/>
      <c r="M65" s="517"/>
      <c r="N65" s="517"/>
      <c r="O65" s="517"/>
      <c r="P65" s="517"/>
      <c r="Q65" s="517"/>
      <c r="R65" s="517"/>
      <c r="S65" s="517"/>
      <c r="T65" s="517"/>
      <c r="U65" s="517"/>
      <c r="V65" s="517"/>
      <c r="W65" s="517"/>
      <c r="X65" s="517"/>
      <c r="Y65" s="517"/>
      <c r="Z65" s="517"/>
      <c r="AA65" s="517"/>
      <c r="AB65" s="517"/>
      <c r="AC65" s="517"/>
      <c r="AD65" s="517"/>
    </row>
    <row r="66" spans="2:30" s="490" customFormat="1" ht="13.5" customHeight="1" x14ac:dyDescent="0.15">
      <c r="B66" s="1151" t="s">
        <v>678</v>
      </c>
      <c r="C66" s="1151"/>
      <c r="D66" s="221" t="s">
        <v>679</v>
      </c>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row>
    <row r="67" spans="2:30" s="490" customFormat="1" ht="27" customHeight="1" x14ac:dyDescent="0.15">
      <c r="B67" s="1151" t="s">
        <v>680</v>
      </c>
      <c r="C67" s="1151"/>
      <c r="D67" s="1152" t="s">
        <v>681</v>
      </c>
      <c r="E67" s="1152"/>
      <c r="F67" s="1152"/>
      <c r="G67" s="1152"/>
      <c r="H67" s="1152"/>
      <c r="I67" s="1152"/>
      <c r="J67" s="1152"/>
      <c r="K67" s="1152"/>
      <c r="L67" s="1152"/>
      <c r="M67" s="1152"/>
      <c r="N67" s="1152"/>
      <c r="O67" s="1152"/>
      <c r="P67" s="1152"/>
      <c r="Q67" s="1152"/>
      <c r="R67" s="1152"/>
      <c r="S67" s="1152"/>
      <c r="T67" s="1152"/>
      <c r="U67" s="1152"/>
      <c r="V67" s="1152"/>
      <c r="W67" s="1152"/>
      <c r="X67" s="1152"/>
      <c r="Y67" s="1152"/>
      <c r="Z67" s="1152"/>
      <c r="AA67" s="1152"/>
      <c r="AB67" s="1152"/>
      <c r="AC67" s="1152"/>
      <c r="AD67" s="1152"/>
    </row>
    <row r="68" spans="2:30" s="49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1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1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1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1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1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1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view="pageBreakPreview" topLeftCell="B1" zoomScaleNormal="100" zoomScaleSheetLayoutView="100" workbookViewId="0">
      <selection activeCell="B1" sqref="B1"/>
    </sheetView>
  </sheetViews>
  <sheetFormatPr defaultColWidth="4" defaultRowHeight="17.25" x14ac:dyDescent="0.15"/>
  <cols>
    <col min="1" max="1" width="1.5" style="460" hidden="1" customWidth="1"/>
    <col min="2" max="12" width="3.25" style="460" customWidth="1"/>
    <col min="13" max="13" width="13" style="460" customWidth="1"/>
    <col min="14" max="14" width="4.125" style="460" bestFit="1" customWidth="1"/>
    <col min="15" max="32" width="3.25" style="460" customWidth="1"/>
    <col min="33" max="33" width="1.5" style="460" customWidth="1"/>
    <col min="34" max="36" width="3.25" style="460" customWidth="1"/>
    <col min="37" max="16384" width="4" style="460"/>
  </cols>
  <sheetData>
    <row r="2" spans="1:32" x14ac:dyDescent="0.15">
      <c r="B2" s="460" t="s">
        <v>112</v>
      </c>
    </row>
    <row r="4" spans="1:32" x14ac:dyDescent="0.15">
      <c r="W4" s="457" t="s">
        <v>10</v>
      </c>
      <c r="X4" s="812"/>
      <c r="Y4" s="812"/>
      <c r="Z4" s="130" t="s">
        <v>11</v>
      </c>
      <c r="AA4" s="812"/>
      <c r="AB4" s="812"/>
      <c r="AC4" s="130" t="s">
        <v>12</v>
      </c>
      <c r="AD4" s="812"/>
      <c r="AE4" s="812"/>
      <c r="AF4" s="130" t="s">
        <v>13</v>
      </c>
    </row>
    <row r="5" spans="1:32" x14ac:dyDescent="0.15">
      <c r="B5" s="812"/>
      <c r="C5" s="812"/>
      <c r="D5" s="812"/>
      <c r="E5" s="812"/>
      <c r="F5" s="812"/>
      <c r="G5" s="812"/>
      <c r="H5" s="812" t="s">
        <v>1838</v>
      </c>
      <c r="I5" s="812"/>
      <c r="J5" s="812"/>
      <c r="K5" s="130" t="s">
        <v>14</v>
      </c>
    </row>
    <row r="7" spans="1:32" x14ac:dyDescent="0.15">
      <c r="S7" s="457" t="s">
        <v>113</v>
      </c>
      <c r="T7" s="844"/>
      <c r="U7" s="844"/>
      <c r="V7" s="844"/>
      <c r="W7" s="844"/>
      <c r="X7" s="844"/>
      <c r="Y7" s="844"/>
      <c r="Z7" s="844"/>
      <c r="AA7" s="844"/>
      <c r="AB7" s="844"/>
      <c r="AC7" s="844"/>
      <c r="AD7" s="844"/>
      <c r="AE7" s="844"/>
      <c r="AF7" s="844"/>
    </row>
    <row r="8" spans="1:32" x14ac:dyDescent="0.15">
      <c r="S8" s="457"/>
      <c r="T8" s="130"/>
      <c r="U8" s="130"/>
      <c r="V8" s="130"/>
      <c r="W8" s="130"/>
      <c r="X8" s="130"/>
      <c r="Y8" s="130"/>
      <c r="Z8" s="130"/>
      <c r="AA8" s="130"/>
      <c r="AB8" s="130"/>
      <c r="AC8" s="130"/>
      <c r="AD8" s="130"/>
      <c r="AE8" s="130"/>
      <c r="AF8" s="130"/>
    </row>
    <row r="9" spans="1:32" x14ac:dyDescent="0.15">
      <c r="B9" s="839" t="s">
        <v>114</v>
      </c>
      <c r="C9" s="839"/>
      <c r="D9" s="839"/>
      <c r="E9" s="839"/>
      <c r="F9" s="839"/>
      <c r="G9" s="839"/>
      <c r="H9" s="839"/>
      <c r="I9" s="839"/>
      <c r="J9" s="839"/>
      <c r="K9" s="839"/>
      <c r="L9" s="839"/>
      <c r="M9" s="839"/>
      <c r="N9" s="839"/>
      <c r="O9" s="839"/>
      <c r="P9" s="839"/>
      <c r="Q9" s="839"/>
      <c r="R9" s="839"/>
      <c r="S9" s="839"/>
      <c r="T9" s="839"/>
      <c r="U9" s="839"/>
      <c r="V9" s="839"/>
      <c r="W9" s="839"/>
      <c r="X9" s="839"/>
      <c r="Y9" s="839"/>
      <c r="Z9" s="839"/>
      <c r="AA9" s="839"/>
    </row>
    <row r="10" spans="1:32" x14ac:dyDescent="0.15">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row>
    <row r="11" spans="1:32" x14ac:dyDescent="0.15">
      <c r="A11" s="460" t="s">
        <v>115</v>
      </c>
    </row>
    <row r="13" spans="1:32" ht="36" customHeight="1" x14ac:dyDescent="0.15">
      <c r="R13" s="827" t="s">
        <v>116</v>
      </c>
      <c r="S13" s="828"/>
      <c r="T13" s="828"/>
      <c r="U13" s="828"/>
      <c r="V13" s="830"/>
      <c r="W13" s="132"/>
      <c r="X13" s="133"/>
      <c r="Y13" s="133"/>
      <c r="Z13" s="133"/>
      <c r="AA13" s="133"/>
      <c r="AB13" s="133"/>
      <c r="AC13" s="133"/>
      <c r="AD13" s="133"/>
      <c r="AE13" s="133"/>
      <c r="AF13" s="134"/>
    </row>
    <row r="14" spans="1:32" ht="13.5" customHeight="1" x14ac:dyDescent="0.15"/>
    <row r="15" spans="1:32" s="450" customFormat="1" ht="34.5" customHeight="1" x14ac:dyDescent="0.15">
      <c r="B15" s="827" t="s">
        <v>117</v>
      </c>
      <c r="C15" s="828"/>
      <c r="D15" s="828"/>
      <c r="E15" s="828"/>
      <c r="F15" s="828"/>
      <c r="G15" s="828"/>
      <c r="H15" s="828"/>
      <c r="I15" s="828"/>
      <c r="J15" s="828"/>
      <c r="K15" s="828"/>
      <c r="L15" s="830"/>
      <c r="M15" s="828" t="s">
        <v>118</v>
      </c>
      <c r="N15" s="830"/>
      <c r="O15" s="827" t="s">
        <v>119</v>
      </c>
      <c r="P15" s="828"/>
      <c r="Q15" s="828"/>
      <c r="R15" s="828"/>
      <c r="S15" s="828"/>
      <c r="T15" s="828"/>
      <c r="U15" s="828"/>
      <c r="V15" s="828"/>
      <c r="W15" s="828"/>
      <c r="X15" s="828"/>
      <c r="Y15" s="828"/>
      <c r="Z15" s="828"/>
      <c r="AA15" s="828"/>
      <c r="AB15" s="828"/>
      <c r="AC15" s="828"/>
      <c r="AD15" s="828"/>
      <c r="AE15" s="828"/>
      <c r="AF15" s="830"/>
    </row>
    <row r="16" spans="1:32" s="450" customFormat="1" x14ac:dyDescent="0.15">
      <c r="B16" s="835" t="s">
        <v>1</v>
      </c>
      <c r="C16" s="836"/>
      <c r="D16" s="836"/>
      <c r="E16" s="836"/>
      <c r="F16" s="836"/>
      <c r="G16" s="836"/>
      <c r="H16" s="836"/>
      <c r="I16" s="836"/>
      <c r="J16" s="836"/>
      <c r="K16" s="836"/>
      <c r="L16" s="837"/>
      <c r="M16" s="131" t="s">
        <v>120</v>
      </c>
      <c r="N16" s="456" t="s">
        <v>98</v>
      </c>
      <c r="O16" s="813" t="s">
        <v>121</v>
      </c>
      <c r="P16" s="814"/>
      <c r="Q16" s="814"/>
      <c r="R16" s="814"/>
      <c r="S16" s="814"/>
      <c r="T16" s="814"/>
      <c r="U16" s="814"/>
      <c r="V16" s="814"/>
      <c r="W16" s="814"/>
      <c r="X16" s="814"/>
      <c r="Y16" s="814"/>
      <c r="Z16" s="814"/>
      <c r="AA16" s="814"/>
      <c r="AB16" s="814"/>
      <c r="AC16" s="814"/>
      <c r="AD16" s="814"/>
      <c r="AE16" s="814"/>
      <c r="AF16" s="815"/>
    </row>
    <row r="17" spans="2:32" s="450" customFormat="1" x14ac:dyDescent="0.15">
      <c r="B17" s="838"/>
      <c r="C17" s="839"/>
      <c r="D17" s="839"/>
      <c r="E17" s="839"/>
      <c r="F17" s="839"/>
      <c r="G17" s="839"/>
      <c r="H17" s="839"/>
      <c r="I17" s="839"/>
      <c r="J17" s="839"/>
      <c r="K17" s="839"/>
      <c r="L17" s="840"/>
      <c r="M17" s="449"/>
      <c r="N17" s="448" t="s">
        <v>98</v>
      </c>
      <c r="O17" s="822"/>
      <c r="P17" s="823"/>
      <c r="Q17" s="823"/>
      <c r="R17" s="823"/>
      <c r="S17" s="823"/>
      <c r="T17" s="823"/>
      <c r="U17" s="823"/>
      <c r="V17" s="823"/>
      <c r="W17" s="823"/>
      <c r="X17" s="823"/>
      <c r="Y17" s="823"/>
      <c r="Z17" s="823"/>
      <c r="AA17" s="823"/>
      <c r="AB17" s="823"/>
      <c r="AC17" s="823"/>
      <c r="AD17" s="823"/>
      <c r="AE17" s="823"/>
      <c r="AF17" s="824"/>
    </row>
    <row r="18" spans="2:32" s="450" customFormat="1" x14ac:dyDescent="0.15">
      <c r="B18" s="841"/>
      <c r="C18" s="842"/>
      <c r="D18" s="842"/>
      <c r="E18" s="842"/>
      <c r="F18" s="842"/>
      <c r="G18" s="842"/>
      <c r="H18" s="842"/>
      <c r="I18" s="842"/>
      <c r="J18" s="842"/>
      <c r="K18" s="842"/>
      <c r="L18" s="843"/>
      <c r="M18" s="449"/>
      <c r="N18" s="448" t="s">
        <v>98</v>
      </c>
      <c r="O18" s="822"/>
      <c r="P18" s="823"/>
      <c r="Q18" s="823"/>
      <c r="R18" s="823"/>
      <c r="S18" s="823"/>
      <c r="T18" s="823"/>
      <c r="U18" s="823"/>
      <c r="V18" s="823"/>
      <c r="W18" s="823"/>
      <c r="X18" s="823"/>
      <c r="Y18" s="823"/>
      <c r="Z18" s="823"/>
      <c r="AA18" s="823"/>
      <c r="AB18" s="823"/>
      <c r="AC18" s="823"/>
      <c r="AD18" s="823"/>
      <c r="AE18" s="823"/>
      <c r="AF18" s="824"/>
    </row>
    <row r="19" spans="2:32" s="450" customFormat="1" x14ac:dyDescent="0.15">
      <c r="B19" s="835" t="s">
        <v>36</v>
      </c>
      <c r="C19" s="836"/>
      <c r="D19" s="836"/>
      <c r="E19" s="836"/>
      <c r="F19" s="836"/>
      <c r="G19" s="836"/>
      <c r="H19" s="836"/>
      <c r="I19" s="836"/>
      <c r="J19" s="836"/>
      <c r="K19" s="836"/>
      <c r="L19" s="837"/>
      <c r="M19" s="449"/>
      <c r="N19" s="447" t="s">
        <v>98</v>
      </c>
      <c r="O19" s="822"/>
      <c r="P19" s="823"/>
      <c r="Q19" s="823"/>
      <c r="R19" s="823"/>
      <c r="S19" s="823"/>
      <c r="T19" s="823"/>
      <c r="U19" s="823"/>
      <c r="V19" s="823"/>
      <c r="W19" s="823"/>
      <c r="X19" s="823"/>
      <c r="Y19" s="823"/>
      <c r="Z19" s="823"/>
      <c r="AA19" s="823"/>
      <c r="AB19" s="823"/>
      <c r="AC19" s="823"/>
      <c r="AD19" s="823"/>
      <c r="AE19" s="823"/>
      <c r="AF19" s="824"/>
    </row>
    <row r="20" spans="2:32" s="450" customFormat="1" x14ac:dyDescent="0.15">
      <c r="B20" s="845"/>
      <c r="C20" s="846"/>
      <c r="D20" s="846"/>
      <c r="E20" s="846"/>
      <c r="F20" s="846"/>
      <c r="G20" s="846"/>
      <c r="H20" s="846"/>
      <c r="I20" s="846"/>
      <c r="J20" s="846"/>
      <c r="K20" s="846"/>
      <c r="L20" s="847"/>
      <c r="M20" s="449"/>
      <c r="N20" s="447" t="s">
        <v>98</v>
      </c>
      <c r="O20" s="822"/>
      <c r="P20" s="823"/>
      <c r="Q20" s="823"/>
      <c r="R20" s="823"/>
      <c r="S20" s="823"/>
      <c r="T20" s="823"/>
      <c r="U20" s="823"/>
      <c r="V20" s="823"/>
      <c r="W20" s="823"/>
      <c r="X20" s="823"/>
      <c r="Y20" s="823"/>
      <c r="Z20" s="823"/>
      <c r="AA20" s="823"/>
      <c r="AB20" s="823"/>
      <c r="AC20" s="823"/>
      <c r="AD20" s="823"/>
      <c r="AE20" s="823"/>
      <c r="AF20" s="824"/>
    </row>
    <row r="21" spans="2:32" s="450" customFormat="1" x14ac:dyDescent="0.15">
      <c r="B21" s="848"/>
      <c r="C21" s="849"/>
      <c r="D21" s="849"/>
      <c r="E21" s="849"/>
      <c r="F21" s="849"/>
      <c r="G21" s="849"/>
      <c r="H21" s="849"/>
      <c r="I21" s="849"/>
      <c r="J21" s="849"/>
      <c r="K21" s="849"/>
      <c r="L21" s="850"/>
      <c r="M21" s="458"/>
      <c r="N21" s="455" t="s">
        <v>98</v>
      </c>
      <c r="O21" s="822"/>
      <c r="P21" s="823"/>
      <c r="Q21" s="823"/>
      <c r="R21" s="823"/>
      <c r="S21" s="823"/>
      <c r="T21" s="823"/>
      <c r="U21" s="823"/>
      <c r="V21" s="823"/>
      <c r="W21" s="823"/>
      <c r="X21" s="823"/>
      <c r="Y21" s="823"/>
      <c r="Z21" s="823"/>
      <c r="AA21" s="823"/>
      <c r="AB21" s="823"/>
      <c r="AC21" s="823"/>
      <c r="AD21" s="823"/>
      <c r="AE21" s="823"/>
      <c r="AF21" s="824"/>
    </row>
    <row r="22" spans="2:32" s="450" customFormat="1" x14ac:dyDescent="0.15">
      <c r="B22" s="835" t="s">
        <v>2</v>
      </c>
      <c r="C22" s="836"/>
      <c r="D22" s="836"/>
      <c r="E22" s="836"/>
      <c r="F22" s="836"/>
      <c r="G22" s="836"/>
      <c r="H22" s="836"/>
      <c r="I22" s="836"/>
      <c r="J22" s="836"/>
      <c r="K22" s="836"/>
      <c r="L22" s="837"/>
      <c r="M22" s="449"/>
      <c r="N22" s="448" t="s">
        <v>98</v>
      </c>
      <c r="O22" s="822"/>
      <c r="P22" s="823"/>
      <c r="Q22" s="823"/>
      <c r="R22" s="823"/>
      <c r="S22" s="823"/>
      <c r="T22" s="823"/>
      <c r="U22" s="823"/>
      <c r="V22" s="823"/>
      <c r="W22" s="823"/>
      <c r="X22" s="823"/>
      <c r="Y22" s="823"/>
      <c r="Z22" s="823"/>
      <c r="AA22" s="823"/>
      <c r="AB22" s="823"/>
      <c r="AC22" s="823"/>
      <c r="AD22" s="823"/>
      <c r="AE22" s="823"/>
      <c r="AF22" s="824"/>
    </row>
    <row r="23" spans="2:32" s="450" customFormat="1" x14ac:dyDescent="0.15">
      <c r="B23" s="845"/>
      <c r="C23" s="846"/>
      <c r="D23" s="846"/>
      <c r="E23" s="846"/>
      <c r="F23" s="846"/>
      <c r="G23" s="846"/>
      <c r="H23" s="846"/>
      <c r="I23" s="846"/>
      <c r="J23" s="846"/>
      <c r="K23" s="846"/>
      <c r="L23" s="847"/>
      <c r="M23" s="449"/>
      <c r="N23" s="448" t="s">
        <v>98</v>
      </c>
      <c r="O23" s="822"/>
      <c r="P23" s="823"/>
      <c r="Q23" s="823"/>
      <c r="R23" s="823"/>
      <c r="S23" s="823"/>
      <c r="T23" s="823"/>
      <c r="U23" s="823"/>
      <c r="V23" s="823"/>
      <c r="W23" s="823"/>
      <c r="X23" s="823"/>
      <c r="Y23" s="823"/>
      <c r="Z23" s="823"/>
      <c r="AA23" s="823"/>
      <c r="AB23" s="823"/>
      <c r="AC23" s="823"/>
      <c r="AD23" s="823"/>
      <c r="AE23" s="823"/>
      <c r="AF23" s="824"/>
    </row>
    <row r="24" spans="2:32" s="450" customFormat="1" x14ac:dyDescent="0.15">
      <c r="B24" s="848"/>
      <c r="C24" s="849"/>
      <c r="D24" s="849"/>
      <c r="E24" s="849"/>
      <c r="F24" s="849"/>
      <c r="G24" s="849"/>
      <c r="H24" s="849"/>
      <c r="I24" s="849"/>
      <c r="J24" s="849"/>
      <c r="K24" s="849"/>
      <c r="L24" s="850"/>
      <c r="M24" s="449"/>
      <c r="N24" s="448" t="s">
        <v>98</v>
      </c>
      <c r="O24" s="822"/>
      <c r="P24" s="823"/>
      <c r="Q24" s="823"/>
      <c r="R24" s="823"/>
      <c r="S24" s="823"/>
      <c r="T24" s="823"/>
      <c r="U24" s="823"/>
      <c r="V24" s="823"/>
      <c r="W24" s="823"/>
      <c r="X24" s="823"/>
      <c r="Y24" s="823"/>
      <c r="Z24" s="823"/>
      <c r="AA24" s="823"/>
      <c r="AB24" s="823"/>
      <c r="AC24" s="823"/>
      <c r="AD24" s="823"/>
      <c r="AE24" s="823"/>
      <c r="AF24" s="824"/>
    </row>
    <row r="25" spans="2:32" s="450" customFormat="1" x14ac:dyDescent="0.15">
      <c r="B25" s="835" t="s">
        <v>37</v>
      </c>
      <c r="C25" s="836"/>
      <c r="D25" s="836"/>
      <c r="E25" s="836"/>
      <c r="F25" s="836"/>
      <c r="G25" s="836"/>
      <c r="H25" s="836"/>
      <c r="I25" s="836"/>
      <c r="J25" s="836"/>
      <c r="K25" s="836"/>
      <c r="L25" s="837"/>
      <c r="M25" s="449"/>
      <c r="N25" s="448" t="s">
        <v>98</v>
      </c>
      <c r="O25" s="822"/>
      <c r="P25" s="823"/>
      <c r="Q25" s="823"/>
      <c r="R25" s="823"/>
      <c r="S25" s="823"/>
      <c r="T25" s="823"/>
      <c r="U25" s="823"/>
      <c r="V25" s="823"/>
      <c r="W25" s="823"/>
      <c r="X25" s="823"/>
      <c r="Y25" s="823"/>
      <c r="Z25" s="823"/>
      <c r="AA25" s="823"/>
      <c r="AB25" s="823"/>
      <c r="AC25" s="823"/>
      <c r="AD25" s="823"/>
      <c r="AE25" s="823"/>
      <c r="AF25" s="824"/>
    </row>
    <row r="26" spans="2:32" s="450" customFormat="1" x14ac:dyDescent="0.15">
      <c r="B26" s="845"/>
      <c r="C26" s="846"/>
      <c r="D26" s="846"/>
      <c r="E26" s="846"/>
      <c r="F26" s="846"/>
      <c r="G26" s="846"/>
      <c r="H26" s="846"/>
      <c r="I26" s="846"/>
      <c r="J26" s="846"/>
      <c r="K26" s="846"/>
      <c r="L26" s="847"/>
      <c r="M26" s="449"/>
      <c r="N26" s="448" t="s">
        <v>98</v>
      </c>
      <c r="O26" s="822"/>
      <c r="P26" s="823"/>
      <c r="Q26" s="823"/>
      <c r="R26" s="823"/>
      <c r="S26" s="823"/>
      <c r="T26" s="823"/>
      <c r="U26" s="823"/>
      <c r="V26" s="823"/>
      <c r="W26" s="823"/>
      <c r="X26" s="823"/>
      <c r="Y26" s="823"/>
      <c r="Z26" s="823"/>
      <c r="AA26" s="823"/>
      <c r="AB26" s="823"/>
      <c r="AC26" s="823"/>
      <c r="AD26" s="823"/>
      <c r="AE26" s="823"/>
      <c r="AF26" s="824"/>
    </row>
    <row r="27" spans="2:32" s="450" customFormat="1" x14ac:dyDescent="0.15">
      <c r="B27" s="848"/>
      <c r="C27" s="849"/>
      <c r="D27" s="849"/>
      <c r="E27" s="849"/>
      <c r="F27" s="849"/>
      <c r="G27" s="849"/>
      <c r="H27" s="849"/>
      <c r="I27" s="849"/>
      <c r="J27" s="849"/>
      <c r="K27" s="849"/>
      <c r="L27" s="850"/>
      <c r="M27" s="449"/>
      <c r="N27" s="448" t="s">
        <v>98</v>
      </c>
      <c r="O27" s="822"/>
      <c r="P27" s="823"/>
      <c r="Q27" s="823"/>
      <c r="R27" s="823"/>
      <c r="S27" s="823"/>
      <c r="T27" s="823"/>
      <c r="U27" s="823"/>
      <c r="V27" s="823"/>
      <c r="W27" s="823"/>
      <c r="X27" s="823"/>
      <c r="Y27" s="823"/>
      <c r="Z27" s="823"/>
      <c r="AA27" s="823"/>
      <c r="AB27" s="823"/>
      <c r="AC27" s="823"/>
      <c r="AD27" s="823"/>
      <c r="AE27" s="823"/>
      <c r="AF27" s="824"/>
    </row>
    <row r="28" spans="2:32" s="450" customFormat="1" x14ac:dyDescent="0.15">
      <c r="B28" s="835" t="s">
        <v>122</v>
      </c>
      <c r="C28" s="836"/>
      <c r="D28" s="836"/>
      <c r="E28" s="836"/>
      <c r="F28" s="836"/>
      <c r="G28" s="836"/>
      <c r="H28" s="836"/>
      <c r="I28" s="836"/>
      <c r="J28" s="836"/>
      <c r="K28" s="836"/>
      <c r="L28" s="837"/>
      <c r="M28" s="449"/>
      <c r="N28" s="448" t="s">
        <v>98</v>
      </c>
      <c r="O28" s="822"/>
      <c r="P28" s="823"/>
      <c r="Q28" s="823"/>
      <c r="R28" s="823"/>
      <c r="S28" s="823"/>
      <c r="T28" s="823"/>
      <c r="U28" s="823"/>
      <c r="V28" s="823"/>
      <c r="W28" s="823"/>
      <c r="X28" s="823"/>
      <c r="Y28" s="823"/>
      <c r="Z28" s="823"/>
      <c r="AA28" s="823"/>
      <c r="AB28" s="823"/>
      <c r="AC28" s="823"/>
      <c r="AD28" s="823"/>
      <c r="AE28" s="823"/>
      <c r="AF28" s="824"/>
    </row>
    <row r="29" spans="2:32" s="450" customFormat="1" x14ac:dyDescent="0.15">
      <c r="B29" s="845"/>
      <c r="C29" s="846"/>
      <c r="D29" s="846"/>
      <c r="E29" s="846"/>
      <c r="F29" s="846"/>
      <c r="G29" s="846"/>
      <c r="H29" s="846"/>
      <c r="I29" s="846"/>
      <c r="J29" s="846"/>
      <c r="K29" s="846"/>
      <c r="L29" s="847"/>
      <c r="M29" s="449"/>
      <c r="N29" s="448" t="s">
        <v>98</v>
      </c>
      <c r="O29" s="822"/>
      <c r="P29" s="823"/>
      <c r="Q29" s="823"/>
      <c r="R29" s="823"/>
      <c r="S29" s="823"/>
      <c r="T29" s="823"/>
      <c r="U29" s="823"/>
      <c r="V29" s="823"/>
      <c r="W29" s="823"/>
      <c r="X29" s="823"/>
      <c r="Y29" s="823"/>
      <c r="Z29" s="823"/>
      <c r="AA29" s="823"/>
      <c r="AB29" s="823"/>
      <c r="AC29" s="823"/>
      <c r="AD29" s="823"/>
      <c r="AE29" s="823"/>
      <c r="AF29" s="824"/>
    </row>
    <row r="30" spans="2:32" s="450" customFormat="1" x14ac:dyDescent="0.15">
      <c r="B30" s="848"/>
      <c r="C30" s="849"/>
      <c r="D30" s="849"/>
      <c r="E30" s="849"/>
      <c r="F30" s="849"/>
      <c r="G30" s="849"/>
      <c r="H30" s="849"/>
      <c r="I30" s="849"/>
      <c r="J30" s="849"/>
      <c r="K30" s="849"/>
      <c r="L30" s="850"/>
      <c r="M30" s="449"/>
      <c r="N30" s="448" t="s">
        <v>98</v>
      </c>
      <c r="O30" s="822"/>
      <c r="P30" s="823"/>
      <c r="Q30" s="823"/>
      <c r="R30" s="823"/>
      <c r="S30" s="823"/>
      <c r="T30" s="823"/>
      <c r="U30" s="823"/>
      <c r="V30" s="823"/>
      <c r="W30" s="823"/>
      <c r="X30" s="823"/>
      <c r="Y30" s="823"/>
      <c r="Z30" s="823"/>
      <c r="AA30" s="823"/>
      <c r="AB30" s="823"/>
      <c r="AC30" s="823"/>
      <c r="AD30" s="823"/>
      <c r="AE30" s="823"/>
      <c r="AF30" s="824"/>
    </row>
    <row r="31" spans="2:32" s="450" customFormat="1" x14ac:dyDescent="0.15">
      <c r="B31" s="835" t="s">
        <v>123</v>
      </c>
      <c r="C31" s="836"/>
      <c r="D31" s="836"/>
      <c r="E31" s="836"/>
      <c r="F31" s="836"/>
      <c r="G31" s="836"/>
      <c r="H31" s="836"/>
      <c r="I31" s="836"/>
      <c r="J31" s="836"/>
      <c r="K31" s="836"/>
      <c r="L31" s="837"/>
      <c r="M31" s="135"/>
      <c r="N31" s="447" t="s">
        <v>98</v>
      </c>
      <c r="O31" s="822"/>
      <c r="P31" s="823"/>
      <c r="Q31" s="823"/>
      <c r="R31" s="823"/>
      <c r="S31" s="823"/>
      <c r="T31" s="823"/>
      <c r="U31" s="823"/>
      <c r="V31" s="823"/>
      <c r="W31" s="823"/>
      <c r="X31" s="823"/>
      <c r="Y31" s="823"/>
      <c r="Z31" s="823"/>
      <c r="AA31" s="823"/>
      <c r="AB31" s="823"/>
      <c r="AC31" s="823"/>
      <c r="AD31" s="823"/>
      <c r="AE31" s="823"/>
      <c r="AF31" s="824"/>
    </row>
    <row r="32" spans="2:32" s="450" customFormat="1" x14ac:dyDescent="0.15">
      <c r="B32" s="845"/>
      <c r="C32" s="846"/>
      <c r="D32" s="846"/>
      <c r="E32" s="846"/>
      <c r="F32" s="846"/>
      <c r="G32" s="846"/>
      <c r="H32" s="846"/>
      <c r="I32" s="846"/>
      <c r="J32" s="846"/>
      <c r="K32" s="846"/>
      <c r="L32" s="847"/>
      <c r="M32" s="135"/>
      <c r="N32" s="447" t="s">
        <v>98</v>
      </c>
      <c r="O32" s="822"/>
      <c r="P32" s="823"/>
      <c r="Q32" s="823"/>
      <c r="R32" s="823"/>
      <c r="S32" s="823"/>
      <c r="T32" s="823"/>
      <c r="U32" s="823"/>
      <c r="V32" s="823"/>
      <c r="W32" s="823"/>
      <c r="X32" s="823"/>
      <c r="Y32" s="823"/>
      <c r="Z32" s="823"/>
      <c r="AA32" s="823"/>
      <c r="AB32" s="823"/>
      <c r="AC32" s="823"/>
      <c r="AD32" s="823"/>
      <c r="AE32" s="823"/>
      <c r="AF32" s="824"/>
    </row>
    <row r="33" spans="1:32" s="450" customFormat="1" ht="18" thickBot="1" x14ac:dyDescent="0.2">
      <c r="B33" s="851"/>
      <c r="C33" s="852"/>
      <c r="D33" s="852"/>
      <c r="E33" s="852"/>
      <c r="F33" s="852"/>
      <c r="G33" s="852"/>
      <c r="H33" s="852"/>
      <c r="I33" s="852"/>
      <c r="J33" s="852"/>
      <c r="K33" s="852"/>
      <c r="L33" s="853"/>
      <c r="M33" s="136"/>
      <c r="N33" s="463" t="s">
        <v>98</v>
      </c>
      <c r="O33" s="854"/>
      <c r="P33" s="855"/>
      <c r="Q33" s="855"/>
      <c r="R33" s="855"/>
      <c r="S33" s="855"/>
      <c r="T33" s="855"/>
      <c r="U33" s="855"/>
      <c r="V33" s="855"/>
      <c r="W33" s="855"/>
      <c r="X33" s="855"/>
      <c r="Y33" s="855"/>
      <c r="Z33" s="855"/>
      <c r="AA33" s="855"/>
      <c r="AB33" s="855"/>
      <c r="AC33" s="855"/>
      <c r="AD33" s="855"/>
      <c r="AE33" s="855"/>
      <c r="AF33" s="856"/>
    </row>
    <row r="34" spans="1:32" s="450" customFormat="1" ht="18" thickTop="1" x14ac:dyDescent="0.15">
      <c r="B34" s="835" t="s">
        <v>5</v>
      </c>
      <c r="C34" s="836"/>
      <c r="D34" s="836"/>
      <c r="E34" s="836"/>
      <c r="F34" s="836"/>
      <c r="G34" s="836"/>
      <c r="H34" s="836"/>
      <c r="I34" s="836"/>
      <c r="J34" s="836"/>
      <c r="K34" s="836"/>
      <c r="L34" s="837"/>
      <c r="M34" s="137"/>
      <c r="N34" s="452" t="s">
        <v>98</v>
      </c>
      <c r="O34" s="857"/>
      <c r="P34" s="858"/>
      <c r="Q34" s="858"/>
      <c r="R34" s="858"/>
      <c r="S34" s="858"/>
      <c r="T34" s="858"/>
      <c r="U34" s="858"/>
      <c r="V34" s="858"/>
      <c r="W34" s="858"/>
      <c r="X34" s="858"/>
      <c r="Y34" s="858"/>
      <c r="Z34" s="858"/>
      <c r="AA34" s="858"/>
      <c r="AB34" s="858"/>
      <c r="AC34" s="858"/>
      <c r="AD34" s="858"/>
      <c r="AE34" s="858"/>
      <c r="AF34" s="859"/>
    </row>
    <row r="35" spans="1:32" s="450" customFormat="1" x14ac:dyDescent="0.15">
      <c r="B35" s="845"/>
      <c r="C35" s="846"/>
      <c r="D35" s="846"/>
      <c r="E35" s="846"/>
      <c r="F35" s="846"/>
      <c r="G35" s="846"/>
      <c r="H35" s="846"/>
      <c r="I35" s="846"/>
      <c r="J35" s="846"/>
      <c r="K35" s="846"/>
      <c r="L35" s="847"/>
      <c r="M35" s="449"/>
      <c r="N35" s="447" t="s">
        <v>98</v>
      </c>
      <c r="O35" s="822"/>
      <c r="P35" s="823"/>
      <c r="Q35" s="823"/>
      <c r="R35" s="823"/>
      <c r="S35" s="823"/>
      <c r="T35" s="823"/>
      <c r="U35" s="823"/>
      <c r="V35" s="823"/>
      <c r="W35" s="823"/>
      <c r="X35" s="823"/>
      <c r="Y35" s="823"/>
      <c r="Z35" s="823"/>
      <c r="AA35" s="823"/>
      <c r="AB35" s="823"/>
      <c r="AC35" s="823"/>
      <c r="AD35" s="823"/>
      <c r="AE35" s="823"/>
      <c r="AF35" s="824"/>
    </row>
    <row r="36" spans="1:32" s="450" customFormat="1" x14ac:dyDescent="0.15">
      <c r="B36" s="848"/>
      <c r="C36" s="849"/>
      <c r="D36" s="849"/>
      <c r="E36" s="849"/>
      <c r="F36" s="849"/>
      <c r="G36" s="849"/>
      <c r="H36" s="849"/>
      <c r="I36" s="849"/>
      <c r="J36" s="849"/>
      <c r="K36" s="849"/>
      <c r="L36" s="850"/>
      <c r="M36" s="458"/>
      <c r="N36" s="455" t="s">
        <v>98</v>
      </c>
      <c r="O36" s="822"/>
      <c r="P36" s="823"/>
      <c r="Q36" s="823"/>
      <c r="R36" s="823"/>
      <c r="S36" s="823"/>
      <c r="T36" s="823"/>
      <c r="U36" s="823"/>
      <c r="V36" s="823"/>
      <c r="W36" s="823"/>
      <c r="X36" s="823"/>
      <c r="Y36" s="823"/>
      <c r="Z36" s="823"/>
      <c r="AA36" s="823"/>
      <c r="AB36" s="823"/>
      <c r="AC36" s="823"/>
      <c r="AD36" s="823"/>
      <c r="AE36" s="823"/>
      <c r="AF36" s="824"/>
    </row>
    <row r="37" spans="1:32" s="450" customFormat="1" x14ac:dyDescent="0.15">
      <c r="B37" s="835" t="s">
        <v>6</v>
      </c>
      <c r="C37" s="836"/>
      <c r="D37" s="836"/>
      <c r="E37" s="836"/>
      <c r="F37" s="836"/>
      <c r="G37" s="836"/>
      <c r="H37" s="836"/>
      <c r="I37" s="836"/>
      <c r="J37" s="836"/>
      <c r="K37" s="836"/>
      <c r="L37" s="837"/>
      <c r="M37" s="449"/>
      <c r="N37" s="448" t="s">
        <v>98</v>
      </c>
      <c r="O37" s="822"/>
      <c r="P37" s="823"/>
      <c r="Q37" s="823"/>
      <c r="R37" s="823"/>
      <c r="S37" s="823"/>
      <c r="T37" s="823"/>
      <c r="U37" s="823"/>
      <c r="V37" s="823"/>
      <c r="W37" s="823"/>
      <c r="X37" s="823"/>
      <c r="Y37" s="823"/>
      <c r="Z37" s="823"/>
      <c r="AA37" s="823"/>
      <c r="AB37" s="823"/>
      <c r="AC37" s="823"/>
      <c r="AD37" s="823"/>
      <c r="AE37" s="823"/>
      <c r="AF37" s="824"/>
    </row>
    <row r="38" spans="1:32" s="450" customFormat="1" x14ac:dyDescent="0.15">
      <c r="B38" s="848"/>
      <c r="C38" s="849"/>
      <c r="D38" s="849"/>
      <c r="E38" s="849"/>
      <c r="F38" s="849"/>
      <c r="G38" s="849"/>
      <c r="H38" s="849"/>
      <c r="I38" s="849"/>
      <c r="J38" s="849"/>
      <c r="K38" s="849"/>
      <c r="L38" s="850"/>
      <c r="M38" s="449"/>
      <c r="N38" s="448" t="s">
        <v>98</v>
      </c>
      <c r="O38" s="822"/>
      <c r="P38" s="823"/>
      <c r="Q38" s="823"/>
      <c r="R38" s="823"/>
      <c r="S38" s="823"/>
      <c r="T38" s="823"/>
      <c r="U38" s="823"/>
      <c r="V38" s="823"/>
      <c r="W38" s="823"/>
      <c r="X38" s="823"/>
      <c r="Y38" s="823"/>
      <c r="Z38" s="823"/>
      <c r="AA38" s="823"/>
      <c r="AB38" s="823"/>
      <c r="AC38" s="823"/>
      <c r="AD38" s="823"/>
      <c r="AE38" s="823"/>
      <c r="AF38" s="824"/>
    </row>
    <row r="39" spans="1:32" s="450" customFormat="1" x14ac:dyDescent="0.15">
      <c r="A39" s="451"/>
      <c r="B39" s="848"/>
      <c r="C39" s="860"/>
      <c r="D39" s="849"/>
      <c r="E39" s="849"/>
      <c r="F39" s="849"/>
      <c r="G39" s="849"/>
      <c r="H39" s="849"/>
      <c r="I39" s="849"/>
      <c r="J39" s="849"/>
      <c r="K39" s="849"/>
      <c r="L39" s="850"/>
      <c r="M39" s="137"/>
      <c r="N39" s="453" t="s">
        <v>98</v>
      </c>
      <c r="O39" s="819"/>
      <c r="P39" s="820"/>
      <c r="Q39" s="820"/>
      <c r="R39" s="820"/>
      <c r="S39" s="820"/>
      <c r="T39" s="820"/>
      <c r="U39" s="820"/>
      <c r="V39" s="820"/>
      <c r="W39" s="820"/>
      <c r="X39" s="820"/>
      <c r="Y39" s="820"/>
      <c r="Z39" s="820"/>
      <c r="AA39" s="820"/>
      <c r="AB39" s="820"/>
      <c r="AC39" s="820"/>
      <c r="AD39" s="820"/>
      <c r="AE39" s="820"/>
      <c r="AF39" s="821"/>
    </row>
    <row r="40" spans="1:32" s="450" customFormat="1" x14ac:dyDescent="0.15">
      <c r="B40" s="861" t="s">
        <v>124</v>
      </c>
      <c r="C40" s="836"/>
      <c r="D40" s="836"/>
      <c r="E40" s="836"/>
      <c r="F40" s="836"/>
      <c r="G40" s="836"/>
      <c r="H40" s="836"/>
      <c r="I40" s="836"/>
      <c r="J40" s="836"/>
      <c r="K40" s="836"/>
      <c r="L40" s="837"/>
      <c r="M40" s="449"/>
      <c r="N40" s="448" t="s">
        <v>98</v>
      </c>
      <c r="O40" s="822"/>
      <c r="P40" s="823"/>
      <c r="Q40" s="823"/>
      <c r="R40" s="823"/>
      <c r="S40" s="823"/>
      <c r="T40" s="823"/>
      <c r="U40" s="823"/>
      <c r="V40" s="823"/>
      <c r="W40" s="823"/>
      <c r="X40" s="823"/>
      <c r="Y40" s="823"/>
      <c r="Z40" s="823"/>
      <c r="AA40" s="823"/>
      <c r="AB40" s="823"/>
      <c r="AC40" s="823"/>
      <c r="AD40" s="823"/>
      <c r="AE40" s="823"/>
      <c r="AF40" s="824"/>
    </row>
    <row r="41" spans="1:32" s="450" customFormat="1" x14ac:dyDescent="0.15">
      <c r="B41" s="838"/>
      <c r="C41" s="839"/>
      <c r="D41" s="839"/>
      <c r="E41" s="839"/>
      <c r="F41" s="839"/>
      <c r="G41" s="839"/>
      <c r="H41" s="839"/>
      <c r="I41" s="839"/>
      <c r="J41" s="839"/>
      <c r="K41" s="839"/>
      <c r="L41" s="840"/>
      <c r="M41" s="449"/>
      <c r="N41" s="448" t="s">
        <v>98</v>
      </c>
      <c r="O41" s="822"/>
      <c r="P41" s="823"/>
      <c r="Q41" s="823"/>
      <c r="R41" s="823"/>
      <c r="S41" s="823"/>
      <c r="T41" s="823"/>
      <c r="U41" s="823"/>
      <c r="V41" s="823"/>
      <c r="W41" s="823"/>
      <c r="X41" s="823"/>
      <c r="Y41" s="823"/>
      <c r="Z41" s="823"/>
      <c r="AA41" s="823"/>
      <c r="AB41" s="823"/>
      <c r="AC41" s="823"/>
      <c r="AD41" s="823"/>
      <c r="AE41" s="823"/>
      <c r="AF41" s="824"/>
    </row>
    <row r="42" spans="1:32" s="450" customFormat="1" x14ac:dyDescent="0.15">
      <c r="B42" s="841"/>
      <c r="C42" s="842"/>
      <c r="D42" s="842"/>
      <c r="E42" s="842"/>
      <c r="F42" s="842"/>
      <c r="G42" s="842"/>
      <c r="H42" s="842"/>
      <c r="I42" s="842"/>
      <c r="J42" s="842"/>
      <c r="K42" s="842"/>
      <c r="L42" s="843"/>
      <c r="M42" s="449"/>
      <c r="N42" s="448" t="s">
        <v>98</v>
      </c>
      <c r="O42" s="822"/>
      <c r="P42" s="823"/>
      <c r="Q42" s="823"/>
      <c r="R42" s="823"/>
      <c r="S42" s="823"/>
      <c r="T42" s="823"/>
      <c r="U42" s="823"/>
      <c r="V42" s="823"/>
      <c r="W42" s="823"/>
      <c r="X42" s="823"/>
      <c r="Y42" s="823"/>
      <c r="Z42" s="823"/>
      <c r="AA42" s="823"/>
      <c r="AB42" s="823"/>
      <c r="AC42" s="823"/>
      <c r="AD42" s="823"/>
      <c r="AE42" s="823"/>
      <c r="AF42" s="824"/>
    </row>
    <row r="44" spans="1:32" x14ac:dyDescent="0.15">
      <c r="B44" s="460" t="s">
        <v>125</v>
      </c>
    </row>
    <row r="45" spans="1:32" x14ac:dyDescent="0.15">
      <c r="B45" s="460" t="s">
        <v>126</v>
      </c>
    </row>
    <row r="47" spans="1:32" x14ac:dyDescent="0.15">
      <c r="A47" s="460" t="s">
        <v>127</v>
      </c>
      <c r="M47" s="138"/>
      <c r="N47" s="460" t="s">
        <v>11</v>
      </c>
      <c r="O47" s="834"/>
      <c r="P47" s="834"/>
      <c r="Q47" s="460" t="s">
        <v>110</v>
      </c>
      <c r="R47" s="834"/>
      <c r="S47" s="834"/>
      <c r="T47" s="460" t="s">
        <v>111</v>
      </c>
    </row>
    <row r="122" spans="3:7" x14ac:dyDescent="0.15">
      <c r="C122" s="462"/>
      <c r="D122" s="462"/>
      <c r="E122" s="462"/>
      <c r="F122" s="462"/>
      <c r="G122" s="462"/>
    </row>
    <row r="123" spans="3:7" x14ac:dyDescent="0.15">
      <c r="C123" s="459"/>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view="pageBreakPreview" topLeftCell="A10" zoomScaleNormal="100" zoomScaleSheetLayoutView="100" workbookViewId="0"/>
  </sheetViews>
  <sheetFormatPr defaultColWidth="3.5" defaultRowHeight="13.5" x14ac:dyDescent="0.15"/>
  <cols>
    <col min="1" max="1" width="1.25" style="3" customWidth="1"/>
    <col min="2" max="2" width="3.125" style="51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0" customFormat="1" ht="6.75" customHeight="1" x14ac:dyDescent="0.15"/>
    <row r="2" spans="2:30" s="490" customFormat="1" x14ac:dyDescent="0.15">
      <c r="B2" s="490" t="s">
        <v>1578</v>
      </c>
    </row>
    <row r="3" spans="2:30" s="490" customFormat="1" x14ac:dyDescent="0.15">
      <c r="U3" s="445" t="s">
        <v>10</v>
      </c>
      <c r="V3" s="955"/>
      <c r="W3" s="955"/>
      <c r="X3" s="445" t="s">
        <v>11</v>
      </c>
      <c r="Y3" s="955"/>
      <c r="Z3" s="955"/>
      <c r="AA3" s="445" t="s">
        <v>12</v>
      </c>
      <c r="AB3" s="955"/>
      <c r="AC3" s="955"/>
      <c r="AD3" s="445" t="s">
        <v>111</v>
      </c>
    </row>
    <row r="4" spans="2:30" s="490" customFormat="1" ht="5.25" customHeight="1" x14ac:dyDescent="0.15">
      <c r="AD4" s="445"/>
    </row>
    <row r="5" spans="2:30" s="490" customFormat="1" x14ac:dyDescent="0.15">
      <c r="B5" s="955" t="s">
        <v>638</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row>
    <row r="6" spans="2:30" s="490" customFormat="1" x14ac:dyDescent="0.15">
      <c r="B6" s="955" t="s">
        <v>682</v>
      </c>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row>
    <row r="7" spans="2:30" s="490" customFormat="1" ht="6" customHeight="1" x14ac:dyDescent="0.15"/>
    <row r="8" spans="2:30" s="490" customFormat="1" ht="21.75" customHeight="1" x14ac:dyDescent="0.15">
      <c r="B8" s="997" t="s">
        <v>640</v>
      </c>
      <c r="C8" s="997"/>
      <c r="D8" s="997"/>
      <c r="E8" s="997"/>
      <c r="F8" s="957"/>
      <c r="G8" s="1127"/>
      <c r="H8" s="1128"/>
      <c r="I8" s="1128"/>
      <c r="J8" s="1128"/>
      <c r="K8" s="1128"/>
      <c r="L8" s="1128"/>
      <c r="M8" s="1128"/>
      <c r="N8" s="1128"/>
      <c r="O8" s="1128"/>
      <c r="P8" s="1128"/>
      <c r="Q8" s="1128"/>
      <c r="R8" s="1128"/>
      <c r="S8" s="1128"/>
      <c r="T8" s="1128"/>
      <c r="U8" s="1128"/>
      <c r="V8" s="1128"/>
      <c r="W8" s="1128"/>
      <c r="X8" s="1128"/>
      <c r="Y8" s="1128"/>
      <c r="Z8" s="1128"/>
      <c r="AA8" s="1128"/>
      <c r="AB8" s="1128"/>
      <c r="AC8" s="1128"/>
      <c r="AD8" s="1129"/>
    </row>
    <row r="9" spans="2:30" ht="21.75" customHeight="1" x14ac:dyDescent="0.15">
      <c r="B9" s="957" t="s">
        <v>641</v>
      </c>
      <c r="C9" s="958"/>
      <c r="D9" s="958"/>
      <c r="E9" s="958"/>
      <c r="F9" s="958"/>
      <c r="G9" s="188" t="s">
        <v>0</v>
      </c>
      <c r="H9" s="524" t="s">
        <v>225</v>
      </c>
      <c r="I9" s="524"/>
      <c r="J9" s="524"/>
      <c r="K9" s="524"/>
      <c r="L9" s="189" t="s">
        <v>0</v>
      </c>
      <c r="M9" s="524" t="s">
        <v>226</v>
      </c>
      <c r="N9" s="524"/>
      <c r="O9" s="524"/>
      <c r="P9" s="524"/>
      <c r="Q9" s="189" t="s">
        <v>0</v>
      </c>
      <c r="R9" s="524" t="s">
        <v>227</v>
      </c>
      <c r="S9" s="522"/>
      <c r="T9" s="522"/>
      <c r="U9" s="522"/>
      <c r="V9" s="522"/>
      <c r="W9" s="522"/>
      <c r="X9" s="522"/>
      <c r="Y9" s="522"/>
      <c r="Z9" s="522"/>
      <c r="AA9" s="522"/>
      <c r="AB9" s="522"/>
      <c r="AC9" s="522"/>
      <c r="AD9" s="206"/>
    </row>
    <row r="10" spans="2:30" ht="21.75" customHeight="1" x14ac:dyDescent="0.15">
      <c r="B10" s="1085" t="s">
        <v>642</v>
      </c>
      <c r="C10" s="1086"/>
      <c r="D10" s="1086"/>
      <c r="E10" s="1086"/>
      <c r="F10" s="1087"/>
      <c r="G10" s="190" t="s">
        <v>0</v>
      </c>
      <c r="H10" s="490" t="s">
        <v>683</v>
      </c>
      <c r="I10" s="2"/>
      <c r="J10" s="2"/>
      <c r="K10" s="2"/>
      <c r="L10" s="2"/>
      <c r="M10" s="2"/>
      <c r="N10" s="2"/>
      <c r="O10" s="2"/>
      <c r="P10" s="2"/>
      <c r="Q10" s="2"/>
      <c r="R10" s="190" t="s">
        <v>0</v>
      </c>
      <c r="S10" s="490" t="s">
        <v>684</v>
      </c>
      <c r="T10" s="222"/>
      <c r="U10" s="222"/>
      <c r="V10" s="222"/>
      <c r="W10" s="222"/>
      <c r="X10" s="222"/>
      <c r="Y10" s="222"/>
      <c r="Z10" s="222"/>
      <c r="AA10" s="222"/>
      <c r="AB10" s="222"/>
      <c r="AC10" s="222"/>
      <c r="AD10" s="223"/>
    </row>
    <row r="11" spans="2:30" ht="21.75" customHeight="1" x14ac:dyDescent="0.15">
      <c r="B11" s="1088"/>
      <c r="C11" s="1089"/>
      <c r="D11" s="1089"/>
      <c r="E11" s="1089"/>
      <c r="F11" s="1090"/>
      <c r="G11" s="190" t="s">
        <v>0</v>
      </c>
      <c r="H11" s="412" t="s">
        <v>685</v>
      </c>
      <c r="I11" s="526"/>
      <c r="J11" s="526"/>
      <c r="K11" s="526"/>
      <c r="L11" s="526"/>
      <c r="M11" s="526"/>
      <c r="N11" s="526"/>
      <c r="O11" s="526"/>
      <c r="P11" s="526"/>
      <c r="Q11" s="526"/>
      <c r="R11" s="526"/>
      <c r="S11" s="210"/>
      <c r="T11" s="210"/>
      <c r="U11" s="210"/>
      <c r="V11" s="210"/>
      <c r="W11" s="210"/>
      <c r="X11" s="210"/>
      <c r="Y11" s="210"/>
      <c r="Z11" s="210"/>
      <c r="AA11" s="210"/>
      <c r="AB11" s="210"/>
      <c r="AC11" s="210"/>
      <c r="AD11" s="211"/>
    </row>
    <row r="12" spans="2:30" x14ac:dyDescent="0.15">
      <c r="B12" s="1085" t="s">
        <v>646</v>
      </c>
      <c r="C12" s="1086"/>
      <c r="D12" s="1086"/>
      <c r="E12" s="1086"/>
      <c r="F12" s="1087"/>
      <c r="G12" s="224" t="s">
        <v>686</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6"/>
    </row>
    <row r="13" spans="2:30" ht="31.5" customHeight="1" x14ac:dyDescent="0.15">
      <c r="B13" s="984"/>
      <c r="C13" s="983"/>
      <c r="D13" s="983"/>
      <c r="E13" s="983"/>
      <c r="F13" s="985"/>
      <c r="G13" s="198" t="s">
        <v>0</v>
      </c>
      <c r="H13" s="490" t="s">
        <v>647</v>
      </c>
      <c r="I13" s="2"/>
      <c r="J13" s="2"/>
      <c r="K13" s="2"/>
      <c r="L13" s="2"/>
      <c r="M13" s="2"/>
      <c r="N13" s="2"/>
      <c r="O13" s="2"/>
      <c r="P13" s="2"/>
      <c r="Q13" s="2"/>
      <c r="R13" s="190" t="s">
        <v>0</v>
      </c>
      <c r="S13" s="490" t="s">
        <v>648</v>
      </c>
      <c r="T13" s="222"/>
      <c r="U13" s="222"/>
      <c r="V13" s="222"/>
      <c r="W13" s="222"/>
      <c r="X13" s="222"/>
      <c r="Y13" s="222"/>
      <c r="Z13" s="222"/>
      <c r="AA13" s="222"/>
      <c r="AB13" s="222"/>
      <c r="AC13" s="222"/>
      <c r="AD13" s="223"/>
    </row>
    <row r="14" spans="2:30" x14ac:dyDescent="0.15">
      <c r="B14" s="984"/>
      <c r="C14" s="983"/>
      <c r="D14" s="983"/>
      <c r="E14" s="983"/>
      <c r="F14" s="985"/>
      <c r="G14" s="129" t="s">
        <v>687</v>
      </c>
      <c r="H14" s="490"/>
      <c r="I14" s="2"/>
      <c r="J14" s="2"/>
      <c r="K14" s="2"/>
      <c r="L14" s="2"/>
      <c r="M14" s="2"/>
      <c r="N14" s="2"/>
      <c r="O14" s="2"/>
      <c r="P14" s="2"/>
      <c r="Q14" s="2"/>
      <c r="R14" s="2"/>
      <c r="S14" s="490"/>
      <c r="T14" s="222"/>
      <c r="U14" s="222"/>
      <c r="V14" s="222"/>
      <c r="W14" s="222"/>
      <c r="X14" s="222"/>
      <c r="Y14" s="222"/>
      <c r="Z14" s="222"/>
      <c r="AA14" s="222"/>
      <c r="AB14" s="222"/>
      <c r="AC14" s="222"/>
      <c r="AD14" s="223"/>
    </row>
    <row r="15" spans="2:30" ht="31.5" customHeight="1" x14ac:dyDescent="0.15">
      <c r="B15" s="1088"/>
      <c r="C15" s="1089"/>
      <c r="D15" s="1089"/>
      <c r="E15" s="1089"/>
      <c r="F15" s="1090"/>
      <c r="G15" s="191" t="s">
        <v>0</v>
      </c>
      <c r="H15" s="412" t="s">
        <v>649</v>
      </c>
      <c r="I15" s="526"/>
      <c r="J15" s="526"/>
      <c r="K15" s="526"/>
      <c r="L15" s="526"/>
      <c r="M15" s="526"/>
      <c r="N15" s="526"/>
      <c r="O15" s="526"/>
      <c r="P15" s="526"/>
      <c r="Q15" s="526"/>
      <c r="R15" s="192" t="s">
        <v>0</v>
      </c>
      <c r="S15" s="412" t="s">
        <v>688</v>
      </c>
      <c r="T15" s="210"/>
      <c r="U15" s="210"/>
      <c r="V15" s="210"/>
      <c r="W15" s="210"/>
      <c r="X15" s="210"/>
      <c r="Y15" s="210"/>
      <c r="Z15" s="210"/>
      <c r="AA15" s="210"/>
      <c r="AB15" s="210"/>
      <c r="AC15" s="210"/>
      <c r="AD15" s="211"/>
    </row>
    <row r="16" spans="2:30" s="490" customFormat="1" ht="7.5" customHeight="1" x14ac:dyDescent="0.15"/>
    <row r="17" spans="2:30" s="490" customFormat="1" x14ac:dyDescent="0.15">
      <c r="B17" s="1130" t="s">
        <v>689</v>
      </c>
      <c r="C17" s="1131"/>
      <c r="D17" s="1131"/>
      <c r="E17" s="1131"/>
      <c r="F17" s="1132"/>
      <c r="G17" s="1135"/>
      <c r="H17" s="1136"/>
      <c r="I17" s="1136"/>
      <c r="J17" s="1136"/>
      <c r="K17" s="1136"/>
      <c r="L17" s="1136"/>
      <c r="M17" s="1136"/>
      <c r="N17" s="1136"/>
      <c r="O17" s="1136"/>
      <c r="P17" s="1136"/>
      <c r="Q17" s="1136"/>
      <c r="R17" s="1136"/>
      <c r="S17" s="1136"/>
      <c r="T17" s="1136"/>
      <c r="U17" s="1136"/>
      <c r="V17" s="1136"/>
      <c r="W17" s="1136"/>
      <c r="X17" s="1136"/>
      <c r="Y17" s="1137"/>
      <c r="Z17" s="531"/>
      <c r="AA17" s="194" t="s">
        <v>232</v>
      </c>
      <c r="AB17" s="194" t="s">
        <v>233</v>
      </c>
      <c r="AC17" s="194" t="s">
        <v>234</v>
      </c>
      <c r="AD17" s="533"/>
    </row>
    <row r="18" spans="2:30" s="490" customFormat="1" ht="27" customHeight="1" x14ac:dyDescent="0.15">
      <c r="B18" s="982"/>
      <c r="C18" s="970"/>
      <c r="D18" s="970"/>
      <c r="E18" s="970"/>
      <c r="F18" s="981"/>
      <c r="G18" s="1138" t="s">
        <v>651</v>
      </c>
      <c r="H18" s="1139"/>
      <c r="I18" s="1139"/>
      <c r="J18" s="1139"/>
      <c r="K18" s="1139"/>
      <c r="L18" s="1139"/>
      <c r="M18" s="1139"/>
      <c r="N18" s="1139"/>
      <c r="O18" s="1139"/>
      <c r="P18" s="1139"/>
      <c r="Q18" s="1139"/>
      <c r="R18" s="1139"/>
      <c r="S18" s="1139"/>
      <c r="T18" s="1139"/>
      <c r="U18" s="1139"/>
      <c r="V18" s="1139"/>
      <c r="W18" s="1139"/>
      <c r="X18" s="1139"/>
      <c r="Y18" s="1140"/>
      <c r="Z18" s="491"/>
      <c r="AA18" s="190" t="s">
        <v>0</v>
      </c>
      <c r="AB18" s="190" t="s">
        <v>233</v>
      </c>
      <c r="AC18" s="190" t="s">
        <v>0</v>
      </c>
      <c r="AD18" s="492"/>
    </row>
    <row r="19" spans="2:30" s="490" customFormat="1" ht="27" customHeight="1" x14ac:dyDescent="0.15">
      <c r="B19" s="982"/>
      <c r="C19" s="970"/>
      <c r="D19" s="970"/>
      <c r="E19" s="970"/>
      <c r="F19" s="981"/>
      <c r="G19" s="1141" t="s">
        <v>652</v>
      </c>
      <c r="H19" s="1142"/>
      <c r="I19" s="1142"/>
      <c r="J19" s="1142"/>
      <c r="K19" s="1142"/>
      <c r="L19" s="1142"/>
      <c r="M19" s="1142"/>
      <c r="N19" s="1142"/>
      <c r="O19" s="1142"/>
      <c r="P19" s="1142"/>
      <c r="Q19" s="1142"/>
      <c r="R19" s="1142"/>
      <c r="S19" s="1142"/>
      <c r="T19" s="1142"/>
      <c r="U19" s="1142"/>
      <c r="V19" s="1142"/>
      <c r="W19" s="1142"/>
      <c r="X19" s="1142"/>
      <c r="Y19" s="1143"/>
      <c r="Z19" s="129"/>
      <c r="AA19" s="190" t="s">
        <v>0</v>
      </c>
      <c r="AB19" s="190" t="s">
        <v>233</v>
      </c>
      <c r="AC19" s="190" t="s">
        <v>0</v>
      </c>
      <c r="AD19" s="125"/>
    </row>
    <row r="20" spans="2:30" s="490" customFormat="1" ht="27" customHeight="1" x14ac:dyDescent="0.15">
      <c r="B20" s="1133"/>
      <c r="C20" s="960"/>
      <c r="D20" s="960"/>
      <c r="E20" s="960"/>
      <c r="F20" s="1134"/>
      <c r="G20" s="1144" t="s">
        <v>653</v>
      </c>
      <c r="H20" s="1145"/>
      <c r="I20" s="1145"/>
      <c r="J20" s="1145"/>
      <c r="K20" s="1145"/>
      <c r="L20" s="1145"/>
      <c r="M20" s="1145"/>
      <c r="N20" s="1145"/>
      <c r="O20" s="1145"/>
      <c r="P20" s="1145"/>
      <c r="Q20" s="1145"/>
      <c r="R20" s="1145"/>
      <c r="S20" s="1145"/>
      <c r="T20" s="1145"/>
      <c r="U20" s="1145"/>
      <c r="V20" s="1145"/>
      <c r="W20" s="1145"/>
      <c r="X20" s="1145"/>
      <c r="Y20" s="1146"/>
      <c r="Z20" s="525"/>
      <c r="AA20" s="192" t="s">
        <v>0</v>
      </c>
      <c r="AB20" s="192" t="s">
        <v>233</v>
      </c>
      <c r="AC20" s="192" t="s">
        <v>0</v>
      </c>
      <c r="AD20" s="534"/>
    </row>
    <row r="21" spans="2:30" s="490" customFormat="1" ht="6" customHeight="1" x14ac:dyDescent="0.15"/>
    <row r="22" spans="2:30" s="490" customFormat="1" x14ac:dyDescent="0.15">
      <c r="B22" s="490" t="s">
        <v>690</v>
      </c>
    </row>
    <row r="23" spans="2:30" s="490" customFormat="1" x14ac:dyDescent="0.15">
      <c r="B23" s="490" t="s">
        <v>655</v>
      </c>
      <c r="AC23" s="2"/>
      <c r="AD23" s="2"/>
    </row>
    <row r="24" spans="2:30" s="490" customFormat="1" ht="6" customHeight="1" x14ac:dyDescent="0.15"/>
    <row r="25" spans="2:30" s="490" customFormat="1" ht="4.5" customHeight="1" x14ac:dyDescent="0.15">
      <c r="B25" s="1153" t="s">
        <v>674</v>
      </c>
      <c r="C25" s="1154"/>
      <c r="D25" s="1160" t="s">
        <v>691</v>
      </c>
      <c r="E25" s="1161"/>
      <c r="F25" s="1162"/>
      <c r="G25" s="505"/>
      <c r="H25" s="506"/>
      <c r="I25" s="506"/>
      <c r="J25" s="506"/>
      <c r="K25" s="506"/>
      <c r="L25" s="506"/>
      <c r="M25" s="506"/>
      <c r="N25" s="506"/>
      <c r="O25" s="506"/>
      <c r="P25" s="506"/>
      <c r="Q25" s="506"/>
      <c r="R25" s="506"/>
      <c r="S25" s="506"/>
      <c r="T25" s="506"/>
      <c r="U25" s="506"/>
      <c r="V25" s="506"/>
      <c r="W25" s="506"/>
      <c r="X25" s="506"/>
      <c r="Y25" s="506"/>
      <c r="Z25" s="505"/>
      <c r="AA25" s="506"/>
      <c r="AB25" s="506"/>
      <c r="AC25" s="532"/>
      <c r="AD25" s="533"/>
    </row>
    <row r="26" spans="2:30" s="490" customFormat="1" ht="15.75" customHeight="1" x14ac:dyDescent="0.15">
      <c r="B26" s="1155"/>
      <c r="C26" s="1156"/>
      <c r="D26" s="1163"/>
      <c r="E26" s="1164"/>
      <c r="F26" s="1165"/>
      <c r="G26" s="498"/>
      <c r="H26" s="490" t="s">
        <v>669</v>
      </c>
      <c r="Z26" s="498"/>
      <c r="AA26" s="165" t="s">
        <v>232</v>
      </c>
      <c r="AB26" s="165" t="s">
        <v>233</v>
      </c>
      <c r="AC26" s="165" t="s">
        <v>234</v>
      </c>
      <c r="AD26" s="212"/>
    </row>
    <row r="27" spans="2:30" s="490" customFormat="1" ht="18" customHeight="1" x14ac:dyDescent="0.15">
      <c r="B27" s="1155"/>
      <c r="C27" s="1156"/>
      <c r="D27" s="1163"/>
      <c r="E27" s="1164"/>
      <c r="F27" s="1165"/>
      <c r="G27" s="498"/>
      <c r="I27" s="478" t="s">
        <v>321</v>
      </c>
      <c r="J27" s="1148" t="s">
        <v>692</v>
      </c>
      <c r="K27" s="1166"/>
      <c r="L27" s="1166"/>
      <c r="M27" s="1166"/>
      <c r="N27" s="1166"/>
      <c r="O27" s="1166"/>
      <c r="P27" s="1166"/>
      <c r="Q27" s="1166"/>
      <c r="R27" s="1166"/>
      <c r="S27" s="1166"/>
      <c r="T27" s="1166"/>
      <c r="U27" s="956"/>
      <c r="V27" s="961"/>
      <c r="W27" s="480" t="s">
        <v>323</v>
      </c>
      <c r="Z27" s="498"/>
      <c r="AC27" s="2"/>
      <c r="AD27" s="125"/>
    </row>
    <row r="28" spans="2:30" s="490" customFormat="1" ht="30" customHeight="1" x14ac:dyDescent="0.15">
      <c r="B28" s="1155"/>
      <c r="C28" s="1156"/>
      <c r="D28" s="1163"/>
      <c r="E28" s="1164"/>
      <c r="F28" s="1165"/>
      <c r="G28" s="498"/>
      <c r="I28" s="527" t="s">
        <v>324</v>
      </c>
      <c r="J28" s="1150" t="s">
        <v>693</v>
      </c>
      <c r="K28" s="1147"/>
      <c r="L28" s="1147"/>
      <c r="M28" s="1147"/>
      <c r="N28" s="1147"/>
      <c r="O28" s="1147"/>
      <c r="P28" s="1147"/>
      <c r="Q28" s="1147"/>
      <c r="R28" s="1147"/>
      <c r="S28" s="1147"/>
      <c r="T28" s="1147"/>
      <c r="U28" s="956"/>
      <c r="V28" s="961"/>
      <c r="W28" s="509" t="s">
        <v>323</v>
      </c>
      <c r="Y28" s="215"/>
      <c r="Z28" s="129"/>
      <c r="AA28" s="190" t="s">
        <v>0</v>
      </c>
      <c r="AB28" s="190" t="s">
        <v>233</v>
      </c>
      <c r="AC28" s="190" t="s">
        <v>0</v>
      </c>
      <c r="AD28" s="125"/>
    </row>
    <row r="29" spans="2:30" s="490" customFormat="1" ht="6" customHeight="1" x14ac:dyDescent="0.15">
      <c r="B29" s="1155"/>
      <c r="C29" s="1156"/>
      <c r="D29" s="1163"/>
      <c r="E29" s="1164"/>
      <c r="F29" s="1165"/>
      <c r="G29" s="508"/>
      <c r="H29" s="412"/>
      <c r="I29" s="412"/>
      <c r="J29" s="412"/>
      <c r="K29" s="412"/>
      <c r="L29" s="412"/>
      <c r="M29" s="412"/>
      <c r="N29" s="412"/>
      <c r="O29" s="412"/>
      <c r="P29" s="412"/>
      <c r="Q29" s="412"/>
      <c r="R29" s="412"/>
      <c r="S29" s="412"/>
      <c r="T29" s="216"/>
      <c r="U29" s="217"/>
      <c r="V29" s="408"/>
      <c r="W29" s="412"/>
      <c r="X29" s="412"/>
      <c r="Y29" s="412"/>
      <c r="Z29" s="508"/>
      <c r="AA29" s="412"/>
      <c r="AB29" s="412"/>
      <c r="AC29" s="526"/>
      <c r="AD29" s="534"/>
    </row>
    <row r="30" spans="2:30" s="490" customFormat="1" ht="4.5" customHeight="1" x14ac:dyDescent="0.15">
      <c r="B30" s="1155"/>
      <c r="C30" s="1156"/>
      <c r="D30" s="1160" t="s">
        <v>694</v>
      </c>
      <c r="E30" s="1161"/>
      <c r="F30" s="1162"/>
      <c r="G30" s="505"/>
      <c r="H30" s="506"/>
      <c r="I30" s="506"/>
      <c r="J30" s="506"/>
      <c r="K30" s="506"/>
      <c r="L30" s="506"/>
      <c r="M30" s="506"/>
      <c r="N30" s="506"/>
      <c r="O30" s="506"/>
      <c r="P30" s="506"/>
      <c r="Q30" s="506"/>
      <c r="R30" s="506"/>
      <c r="S30" s="506"/>
      <c r="T30" s="506"/>
      <c r="U30" s="405"/>
      <c r="V30" s="405"/>
      <c r="W30" s="506"/>
      <c r="X30" s="506"/>
      <c r="Y30" s="506"/>
      <c r="Z30" s="505"/>
      <c r="AA30" s="506"/>
      <c r="AB30" s="506"/>
      <c r="AC30" s="532"/>
      <c r="AD30" s="533"/>
    </row>
    <row r="31" spans="2:30" s="490" customFormat="1" ht="15.75" customHeight="1" x14ac:dyDescent="0.15">
      <c r="B31" s="1155"/>
      <c r="C31" s="1156"/>
      <c r="D31" s="1163"/>
      <c r="E31" s="1164"/>
      <c r="F31" s="1165"/>
      <c r="G31" s="498"/>
      <c r="H31" s="490" t="s">
        <v>695</v>
      </c>
      <c r="U31" s="427"/>
      <c r="V31" s="427"/>
      <c r="Z31" s="498"/>
      <c r="AA31" s="165" t="s">
        <v>232</v>
      </c>
      <c r="AB31" s="165" t="s">
        <v>233</v>
      </c>
      <c r="AC31" s="165" t="s">
        <v>234</v>
      </c>
      <c r="AD31" s="212"/>
    </row>
    <row r="32" spans="2:30" s="490" customFormat="1" ht="30" customHeight="1" x14ac:dyDescent="0.15">
      <c r="B32" s="1155"/>
      <c r="C32" s="1156"/>
      <c r="D32" s="1163"/>
      <c r="E32" s="1164"/>
      <c r="F32" s="1165"/>
      <c r="G32" s="498"/>
      <c r="I32" s="478" t="s">
        <v>321</v>
      </c>
      <c r="J32" s="1148" t="s">
        <v>696</v>
      </c>
      <c r="K32" s="1166"/>
      <c r="L32" s="1166"/>
      <c r="M32" s="1166"/>
      <c r="N32" s="1166"/>
      <c r="O32" s="1166"/>
      <c r="P32" s="1166"/>
      <c r="Q32" s="1166"/>
      <c r="R32" s="1166"/>
      <c r="S32" s="1166"/>
      <c r="T32" s="1166"/>
      <c r="U32" s="956"/>
      <c r="V32" s="961"/>
      <c r="W32" s="480" t="s">
        <v>323</v>
      </c>
      <c r="Z32" s="498"/>
      <c r="AC32" s="2"/>
      <c r="AD32" s="125"/>
    </row>
    <row r="33" spans="2:30" s="490" customFormat="1" ht="18" customHeight="1" x14ac:dyDescent="0.15">
      <c r="B33" s="1155"/>
      <c r="C33" s="1156"/>
      <c r="D33" s="1163"/>
      <c r="E33" s="1164"/>
      <c r="F33" s="1165"/>
      <c r="G33" s="498"/>
      <c r="I33" s="527" t="s">
        <v>324</v>
      </c>
      <c r="J33" s="1150" t="s">
        <v>697</v>
      </c>
      <c r="K33" s="1147"/>
      <c r="L33" s="1147"/>
      <c r="M33" s="1147"/>
      <c r="N33" s="1147"/>
      <c r="O33" s="1147"/>
      <c r="P33" s="1147"/>
      <c r="Q33" s="1147"/>
      <c r="R33" s="1147"/>
      <c r="S33" s="1147"/>
      <c r="T33" s="1147"/>
      <c r="U33" s="956"/>
      <c r="V33" s="961"/>
      <c r="W33" s="509" t="s">
        <v>323</v>
      </c>
      <c r="Y33" s="215"/>
      <c r="Z33" s="129"/>
      <c r="AA33" s="190" t="s">
        <v>0</v>
      </c>
      <c r="AB33" s="190" t="s">
        <v>233</v>
      </c>
      <c r="AC33" s="190" t="s">
        <v>0</v>
      </c>
      <c r="AD33" s="125"/>
    </row>
    <row r="34" spans="2:30" s="490" customFormat="1" ht="6" customHeight="1" x14ac:dyDescent="0.15">
      <c r="B34" s="1155"/>
      <c r="C34" s="1156"/>
      <c r="D34" s="1167"/>
      <c r="E34" s="1168"/>
      <c r="F34" s="1169"/>
      <c r="G34" s="508"/>
      <c r="H34" s="412"/>
      <c r="I34" s="412"/>
      <c r="J34" s="412"/>
      <c r="K34" s="412"/>
      <c r="L34" s="412"/>
      <c r="M34" s="412"/>
      <c r="N34" s="412"/>
      <c r="O34" s="412"/>
      <c r="P34" s="412"/>
      <c r="Q34" s="412"/>
      <c r="R34" s="412"/>
      <c r="S34" s="412"/>
      <c r="T34" s="216"/>
      <c r="U34" s="217"/>
      <c r="V34" s="408"/>
      <c r="W34" s="412"/>
      <c r="X34" s="412"/>
      <c r="Y34" s="412"/>
      <c r="Z34" s="508"/>
      <c r="AA34" s="412"/>
      <c r="AB34" s="412"/>
      <c r="AC34" s="526"/>
      <c r="AD34" s="534"/>
    </row>
    <row r="35" spans="2:30" s="490" customFormat="1" ht="4.5" customHeight="1" x14ac:dyDescent="0.15">
      <c r="B35" s="1155"/>
      <c r="C35" s="1156"/>
      <c r="D35" s="1160" t="s">
        <v>698</v>
      </c>
      <c r="E35" s="1161"/>
      <c r="F35" s="1162"/>
      <c r="G35" s="505"/>
      <c r="H35" s="506"/>
      <c r="I35" s="506"/>
      <c r="J35" s="506"/>
      <c r="K35" s="506"/>
      <c r="L35" s="506"/>
      <c r="M35" s="506"/>
      <c r="N35" s="506"/>
      <c r="O35" s="506"/>
      <c r="P35" s="506"/>
      <c r="Q35" s="506"/>
      <c r="R35" s="506"/>
      <c r="S35" s="506"/>
      <c r="T35" s="506"/>
      <c r="U35" s="405"/>
      <c r="V35" s="405"/>
      <c r="W35" s="506"/>
      <c r="X35" s="506"/>
      <c r="Y35" s="506"/>
      <c r="Z35" s="505"/>
      <c r="AA35" s="506"/>
      <c r="AB35" s="506"/>
      <c r="AC35" s="532"/>
      <c r="AD35" s="533"/>
    </row>
    <row r="36" spans="2:30" s="490" customFormat="1" ht="15.75" customHeight="1" x14ac:dyDescent="0.15">
      <c r="B36" s="1155"/>
      <c r="C36" s="1156"/>
      <c r="D36" s="1163"/>
      <c r="E36" s="1164"/>
      <c r="F36" s="1165"/>
      <c r="G36" s="498"/>
      <c r="H36" s="490" t="s">
        <v>669</v>
      </c>
      <c r="U36" s="427"/>
      <c r="V36" s="427"/>
      <c r="Z36" s="498"/>
      <c r="AA36" s="165" t="s">
        <v>232</v>
      </c>
      <c r="AB36" s="165" t="s">
        <v>233</v>
      </c>
      <c r="AC36" s="165" t="s">
        <v>234</v>
      </c>
      <c r="AD36" s="212"/>
    </row>
    <row r="37" spans="2:30" s="490" customFormat="1" ht="27" customHeight="1" x14ac:dyDescent="0.15">
      <c r="B37" s="1155"/>
      <c r="C37" s="1156"/>
      <c r="D37" s="1163"/>
      <c r="E37" s="1164"/>
      <c r="F37" s="1165"/>
      <c r="G37" s="498"/>
      <c r="I37" s="478" t="s">
        <v>321</v>
      </c>
      <c r="J37" s="1148" t="s">
        <v>699</v>
      </c>
      <c r="K37" s="1166"/>
      <c r="L37" s="1166"/>
      <c r="M37" s="1166"/>
      <c r="N37" s="1166"/>
      <c r="O37" s="1166"/>
      <c r="P37" s="1166"/>
      <c r="Q37" s="1166"/>
      <c r="R37" s="1166"/>
      <c r="S37" s="1166"/>
      <c r="T37" s="1166"/>
      <c r="U37" s="956"/>
      <c r="V37" s="961"/>
      <c r="W37" s="480" t="s">
        <v>323</v>
      </c>
      <c r="Z37" s="498"/>
      <c r="AC37" s="2"/>
      <c r="AD37" s="125"/>
    </row>
    <row r="38" spans="2:30" s="490" customFormat="1" ht="27" customHeight="1" x14ac:dyDescent="0.15">
      <c r="B38" s="1157"/>
      <c r="C38" s="1158"/>
      <c r="D38" s="1167"/>
      <c r="E38" s="1168"/>
      <c r="F38" s="1168"/>
      <c r="G38" s="498"/>
      <c r="I38" s="478" t="s">
        <v>324</v>
      </c>
      <c r="J38" s="1150" t="s">
        <v>693</v>
      </c>
      <c r="K38" s="1147"/>
      <c r="L38" s="1147"/>
      <c r="M38" s="1147"/>
      <c r="N38" s="1147"/>
      <c r="O38" s="1147"/>
      <c r="P38" s="1147"/>
      <c r="Q38" s="1147"/>
      <c r="R38" s="1147"/>
      <c r="S38" s="1147"/>
      <c r="T38" s="1147"/>
      <c r="U38" s="956"/>
      <c r="V38" s="961"/>
      <c r="W38" s="412" t="s">
        <v>323</v>
      </c>
      <c r="X38" s="498"/>
      <c r="Y38" s="215"/>
      <c r="Z38" s="129"/>
      <c r="AA38" s="190" t="s">
        <v>0</v>
      </c>
      <c r="AB38" s="190" t="s">
        <v>233</v>
      </c>
      <c r="AC38" s="190" t="s">
        <v>0</v>
      </c>
      <c r="AD38" s="125"/>
    </row>
    <row r="39" spans="2:30" s="490" customFormat="1" ht="6" customHeight="1" x14ac:dyDescent="0.15">
      <c r="B39" s="1157"/>
      <c r="C39" s="1159"/>
      <c r="D39" s="1167"/>
      <c r="E39" s="1168"/>
      <c r="F39" s="1169"/>
      <c r="G39" s="508"/>
      <c r="H39" s="412"/>
      <c r="I39" s="412"/>
      <c r="J39" s="412"/>
      <c r="K39" s="412"/>
      <c r="L39" s="412"/>
      <c r="M39" s="412"/>
      <c r="N39" s="412"/>
      <c r="O39" s="412"/>
      <c r="P39" s="412"/>
      <c r="Q39" s="412"/>
      <c r="R39" s="412"/>
      <c r="S39" s="412"/>
      <c r="T39" s="216"/>
      <c r="U39" s="217"/>
      <c r="V39" s="408"/>
      <c r="W39" s="412"/>
      <c r="X39" s="412"/>
      <c r="Y39" s="412"/>
      <c r="Z39" s="508"/>
      <c r="AA39" s="412"/>
      <c r="AB39" s="412"/>
      <c r="AC39" s="526"/>
      <c r="AD39" s="534"/>
    </row>
    <row r="40" spans="2:30" s="490" customFormat="1" ht="9" customHeight="1" x14ac:dyDescent="0.15">
      <c r="B40" s="489"/>
      <c r="C40" s="489"/>
      <c r="D40" s="489"/>
      <c r="E40" s="489"/>
      <c r="F40" s="489"/>
      <c r="T40" s="215"/>
      <c r="U40" s="214"/>
      <c r="V40" s="427"/>
      <c r="AC40" s="2"/>
      <c r="AD40" s="2"/>
    </row>
    <row r="41" spans="2:30" s="490" customFormat="1" x14ac:dyDescent="0.15">
      <c r="B41" s="490" t="s">
        <v>663</v>
      </c>
      <c r="U41" s="427"/>
      <c r="V41" s="427"/>
      <c r="AC41" s="2"/>
      <c r="AD41" s="2"/>
    </row>
    <row r="42" spans="2:30" s="490" customFormat="1" ht="6" customHeight="1" x14ac:dyDescent="0.15">
      <c r="U42" s="427"/>
      <c r="V42" s="427"/>
    </row>
    <row r="43" spans="2:30" s="490" customFormat="1" ht="4.5" customHeight="1" x14ac:dyDescent="0.15">
      <c r="B43" s="1153" t="s">
        <v>674</v>
      </c>
      <c r="C43" s="1154"/>
      <c r="D43" s="1160" t="s">
        <v>691</v>
      </c>
      <c r="E43" s="1161"/>
      <c r="F43" s="1162"/>
      <c r="G43" s="505"/>
      <c r="H43" s="506"/>
      <c r="I43" s="506"/>
      <c r="J43" s="506"/>
      <c r="K43" s="506"/>
      <c r="L43" s="506"/>
      <c r="M43" s="506"/>
      <c r="N43" s="506"/>
      <c r="O43" s="506"/>
      <c r="P43" s="506"/>
      <c r="Q43" s="506"/>
      <c r="R43" s="506"/>
      <c r="S43" s="506"/>
      <c r="T43" s="506"/>
      <c r="U43" s="405"/>
      <c r="V43" s="405"/>
      <c r="W43" s="506"/>
      <c r="X43" s="506"/>
      <c r="Y43" s="506"/>
      <c r="Z43" s="505"/>
      <c r="AA43" s="506"/>
      <c r="AB43" s="506"/>
      <c r="AC43" s="532"/>
      <c r="AD43" s="533"/>
    </row>
    <row r="44" spans="2:30" s="490" customFormat="1" ht="15.75" customHeight="1" x14ac:dyDescent="0.15">
      <c r="B44" s="1155"/>
      <c r="C44" s="1156"/>
      <c r="D44" s="1163"/>
      <c r="E44" s="1164"/>
      <c r="F44" s="1165"/>
      <c r="G44" s="498"/>
      <c r="H44" s="490" t="s">
        <v>669</v>
      </c>
      <c r="U44" s="427"/>
      <c r="V44" s="427"/>
      <c r="Z44" s="498"/>
      <c r="AA44" s="165" t="s">
        <v>232</v>
      </c>
      <c r="AB44" s="165" t="s">
        <v>233</v>
      </c>
      <c r="AC44" s="165" t="s">
        <v>234</v>
      </c>
      <c r="AD44" s="212"/>
    </row>
    <row r="45" spans="2:30" s="490" customFormat="1" ht="18" customHeight="1" x14ac:dyDescent="0.15">
      <c r="B45" s="1155"/>
      <c r="C45" s="1156"/>
      <c r="D45" s="1163"/>
      <c r="E45" s="1164"/>
      <c r="F45" s="1165"/>
      <c r="G45" s="498"/>
      <c r="I45" s="478" t="s">
        <v>321</v>
      </c>
      <c r="J45" s="1148" t="s">
        <v>692</v>
      </c>
      <c r="K45" s="1166"/>
      <c r="L45" s="1166"/>
      <c r="M45" s="1166"/>
      <c r="N45" s="1166"/>
      <c r="O45" s="1166"/>
      <c r="P45" s="1166"/>
      <c r="Q45" s="1166"/>
      <c r="R45" s="1166"/>
      <c r="S45" s="1166"/>
      <c r="T45" s="1166"/>
      <c r="U45" s="956"/>
      <c r="V45" s="961"/>
      <c r="W45" s="480" t="s">
        <v>323</v>
      </c>
      <c r="Z45" s="498"/>
      <c r="AC45" s="2"/>
      <c r="AD45" s="125"/>
    </row>
    <row r="46" spans="2:30" s="490" customFormat="1" ht="30" customHeight="1" x14ac:dyDescent="0.15">
      <c r="B46" s="1155"/>
      <c r="C46" s="1156"/>
      <c r="D46" s="1163"/>
      <c r="E46" s="1164"/>
      <c r="F46" s="1165"/>
      <c r="G46" s="498"/>
      <c r="I46" s="527" t="s">
        <v>324</v>
      </c>
      <c r="J46" s="1150" t="s">
        <v>700</v>
      </c>
      <c r="K46" s="1147"/>
      <c r="L46" s="1147"/>
      <c r="M46" s="1147"/>
      <c r="N46" s="1147"/>
      <c r="O46" s="1147"/>
      <c r="P46" s="1147"/>
      <c r="Q46" s="1147"/>
      <c r="R46" s="1147"/>
      <c r="S46" s="1147"/>
      <c r="T46" s="1147"/>
      <c r="U46" s="956"/>
      <c r="V46" s="961"/>
      <c r="W46" s="509" t="s">
        <v>323</v>
      </c>
      <c r="Y46" s="215"/>
      <c r="Z46" s="129"/>
      <c r="AA46" s="190" t="s">
        <v>0</v>
      </c>
      <c r="AB46" s="190" t="s">
        <v>233</v>
      </c>
      <c r="AC46" s="190" t="s">
        <v>0</v>
      </c>
      <c r="AD46" s="125"/>
    </row>
    <row r="47" spans="2:30" s="490" customFormat="1" ht="6" customHeight="1" x14ac:dyDescent="0.15">
      <c r="B47" s="1155"/>
      <c r="C47" s="1156"/>
      <c r="D47" s="1163"/>
      <c r="E47" s="1164"/>
      <c r="F47" s="1165"/>
      <c r="G47" s="508"/>
      <c r="H47" s="412"/>
      <c r="I47" s="412"/>
      <c r="J47" s="412"/>
      <c r="K47" s="412"/>
      <c r="L47" s="412"/>
      <c r="M47" s="412"/>
      <c r="N47" s="412"/>
      <c r="O47" s="412"/>
      <c r="P47" s="412"/>
      <c r="Q47" s="412"/>
      <c r="R47" s="412"/>
      <c r="S47" s="412"/>
      <c r="T47" s="216"/>
      <c r="U47" s="217"/>
      <c r="V47" s="408"/>
      <c r="W47" s="412"/>
      <c r="X47" s="412"/>
      <c r="Y47" s="412"/>
      <c r="Z47" s="508"/>
      <c r="AA47" s="412"/>
      <c r="AB47" s="412"/>
      <c r="AC47" s="526"/>
      <c r="AD47" s="534"/>
    </row>
    <row r="48" spans="2:30" s="490" customFormat="1" ht="4.5" customHeight="1" x14ac:dyDescent="0.15">
      <c r="B48" s="1155"/>
      <c r="C48" s="1156"/>
      <c r="D48" s="1160" t="s">
        <v>694</v>
      </c>
      <c r="E48" s="1161"/>
      <c r="F48" s="1162"/>
      <c r="G48" s="498"/>
      <c r="T48" s="215"/>
      <c r="U48" s="214"/>
      <c r="V48" s="427"/>
      <c r="Z48" s="498"/>
      <c r="AC48" s="2"/>
      <c r="AD48" s="125"/>
    </row>
    <row r="49" spans="2:30" s="490" customFormat="1" ht="15.75" customHeight="1" x14ac:dyDescent="0.15">
      <c r="B49" s="1155"/>
      <c r="C49" s="1156"/>
      <c r="D49" s="1163"/>
      <c r="E49" s="1164"/>
      <c r="F49" s="1165"/>
      <c r="G49" s="498"/>
      <c r="H49" s="490" t="s">
        <v>695</v>
      </c>
      <c r="U49" s="427"/>
      <c r="V49" s="427"/>
      <c r="Z49" s="498"/>
      <c r="AA49" s="165" t="s">
        <v>232</v>
      </c>
      <c r="AB49" s="165" t="s">
        <v>233</v>
      </c>
      <c r="AC49" s="165" t="s">
        <v>234</v>
      </c>
      <c r="AD49" s="212"/>
    </row>
    <row r="50" spans="2:30" s="490" customFormat="1" ht="27" customHeight="1" x14ac:dyDescent="0.15">
      <c r="B50" s="1155"/>
      <c r="C50" s="1156"/>
      <c r="D50" s="1163"/>
      <c r="E50" s="1164"/>
      <c r="F50" s="1165"/>
      <c r="G50" s="498"/>
      <c r="I50" s="478" t="s">
        <v>321</v>
      </c>
      <c r="J50" s="1148" t="s">
        <v>696</v>
      </c>
      <c r="K50" s="1149"/>
      <c r="L50" s="1149"/>
      <c r="M50" s="1149"/>
      <c r="N50" s="1149"/>
      <c r="O50" s="1149"/>
      <c r="P50" s="1149"/>
      <c r="Q50" s="1149"/>
      <c r="R50" s="1149"/>
      <c r="S50" s="1149"/>
      <c r="T50" s="1170"/>
      <c r="U50" s="956"/>
      <c r="V50" s="961"/>
      <c r="W50" s="480" t="s">
        <v>323</v>
      </c>
      <c r="Z50" s="498"/>
      <c r="AC50" s="2"/>
      <c r="AD50" s="125"/>
    </row>
    <row r="51" spans="2:30" s="490" customFormat="1" ht="18" customHeight="1" x14ac:dyDescent="0.15">
      <c r="B51" s="1155"/>
      <c r="C51" s="1156"/>
      <c r="D51" s="1163"/>
      <c r="E51" s="1164"/>
      <c r="F51" s="1165"/>
      <c r="G51" s="498"/>
      <c r="I51" s="527" t="s">
        <v>324</v>
      </c>
      <c r="J51" s="1150" t="s">
        <v>701</v>
      </c>
      <c r="K51" s="1147"/>
      <c r="L51" s="1147"/>
      <c r="M51" s="1147"/>
      <c r="N51" s="1147"/>
      <c r="O51" s="1147"/>
      <c r="P51" s="1147"/>
      <c r="Q51" s="1147"/>
      <c r="R51" s="1147"/>
      <c r="S51" s="1147"/>
      <c r="T51" s="1147"/>
      <c r="U51" s="956"/>
      <c r="V51" s="961"/>
      <c r="W51" s="509" t="s">
        <v>323</v>
      </c>
      <c r="Y51" s="215"/>
      <c r="Z51" s="129"/>
      <c r="AA51" s="190" t="s">
        <v>0</v>
      </c>
      <c r="AB51" s="190" t="s">
        <v>233</v>
      </c>
      <c r="AC51" s="190" t="s">
        <v>0</v>
      </c>
      <c r="AD51" s="125"/>
    </row>
    <row r="52" spans="2:30" s="490" customFormat="1" ht="6" customHeight="1" x14ac:dyDescent="0.15">
      <c r="B52" s="1155"/>
      <c r="C52" s="1156"/>
      <c r="D52" s="1167"/>
      <c r="E52" s="1168"/>
      <c r="F52" s="1169"/>
      <c r="G52" s="498"/>
      <c r="T52" s="215"/>
      <c r="U52" s="214"/>
      <c r="V52" s="427"/>
      <c r="Z52" s="498"/>
      <c r="AC52" s="2"/>
      <c r="AD52" s="125"/>
    </row>
    <row r="53" spans="2:30" s="490" customFormat="1" ht="4.5" customHeight="1" x14ac:dyDescent="0.15">
      <c r="B53" s="1155"/>
      <c r="C53" s="1156"/>
      <c r="D53" s="1160" t="s">
        <v>698</v>
      </c>
      <c r="E53" s="1161"/>
      <c r="F53" s="1162"/>
      <c r="G53" s="505"/>
      <c r="H53" s="506"/>
      <c r="I53" s="506"/>
      <c r="J53" s="506"/>
      <c r="K53" s="506"/>
      <c r="L53" s="506"/>
      <c r="M53" s="506"/>
      <c r="N53" s="506"/>
      <c r="O53" s="506"/>
      <c r="P53" s="506"/>
      <c r="Q53" s="506"/>
      <c r="R53" s="506"/>
      <c r="S53" s="506"/>
      <c r="T53" s="506"/>
      <c r="U53" s="405"/>
      <c r="V53" s="405"/>
      <c r="W53" s="506"/>
      <c r="X53" s="506"/>
      <c r="Y53" s="506"/>
      <c r="Z53" s="505"/>
      <c r="AA53" s="506"/>
      <c r="AB53" s="506"/>
      <c r="AC53" s="532"/>
      <c r="AD53" s="533"/>
    </row>
    <row r="54" spans="2:30" s="490" customFormat="1" ht="15.75" customHeight="1" x14ac:dyDescent="0.15">
      <c r="B54" s="1155"/>
      <c r="C54" s="1156"/>
      <c r="D54" s="1163"/>
      <c r="E54" s="1164"/>
      <c r="F54" s="1165"/>
      <c r="G54" s="498"/>
      <c r="H54" s="490" t="s">
        <v>669</v>
      </c>
      <c r="U54" s="427"/>
      <c r="V54" s="427"/>
      <c r="Z54" s="498"/>
      <c r="AA54" s="165" t="s">
        <v>232</v>
      </c>
      <c r="AB54" s="165" t="s">
        <v>233</v>
      </c>
      <c r="AC54" s="165" t="s">
        <v>234</v>
      </c>
      <c r="AD54" s="212"/>
    </row>
    <row r="55" spans="2:30" s="490" customFormat="1" ht="30" customHeight="1" x14ac:dyDescent="0.15">
      <c r="B55" s="1155"/>
      <c r="C55" s="1156"/>
      <c r="D55" s="1163"/>
      <c r="E55" s="1164"/>
      <c r="F55" s="1165"/>
      <c r="G55" s="498"/>
      <c r="I55" s="478" t="s">
        <v>321</v>
      </c>
      <c r="J55" s="1148" t="s">
        <v>699</v>
      </c>
      <c r="K55" s="1166"/>
      <c r="L55" s="1166"/>
      <c r="M55" s="1166"/>
      <c r="N55" s="1166"/>
      <c r="O55" s="1166"/>
      <c r="P55" s="1166"/>
      <c r="Q55" s="1166"/>
      <c r="R55" s="1166"/>
      <c r="S55" s="1166"/>
      <c r="T55" s="1166"/>
      <c r="U55" s="956"/>
      <c r="V55" s="961"/>
      <c r="W55" s="480" t="s">
        <v>323</v>
      </c>
      <c r="Z55" s="498"/>
      <c r="AC55" s="2"/>
      <c r="AD55" s="125"/>
    </row>
    <row r="56" spans="2:30" s="490" customFormat="1" ht="27" customHeight="1" x14ac:dyDescent="0.15">
      <c r="B56" s="1155"/>
      <c r="C56" s="1156"/>
      <c r="D56" s="1163"/>
      <c r="E56" s="1164"/>
      <c r="F56" s="1165"/>
      <c r="G56" s="498"/>
      <c r="I56" s="527" t="s">
        <v>324</v>
      </c>
      <c r="J56" s="1150" t="s">
        <v>700</v>
      </c>
      <c r="K56" s="1147"/>
      <c r="L56" s="1147"/>
      <c r="M56" s="1147"/>
      <c r="N56" s="1147"/>
      <c r="O56" s="1147"/>
      <c r="P56" s="1147"/>
      <c r="Q56" s="1147"/>
      <c r="R56" s="1147"/>
      <c r="S56" s="1147"/>
      <c r="T56" s="1147"/>
      <c r="U56" s="956"/>
      <c r="V56" s="961"/>
      <c r="W56" s="509" t="s">
        <v>323</v>
      </c>
      <c r="Y56" s="215"/>
      <c r="Z56" s="129"/>
      <c r="AA56" s="190" t="s">
        <v>0</v>
      </c>
      <c r="AB56" s="190" t="s">
        <v>233</v>
      </c>
      <c r="AC56" s="190" t="s">
        <v>0</v>
      </c>
      <c r="AD56" s="125"/>
    </row>
    <row r="57" spans="2:30" s="490" customFormat="1" ht="3.75" customHeight="1" x14ac:dyDescent="0.15">
      <c r="B57" s="1157"/>
      <c r="C57" s="1158"/>
      <c r="D57" s="1167"/>
      <c r="E57" s="1168"/>
      <c r="F57" s="1169"/>
      <c r="G57" s="508"/>
      <c r="H57" s="412"/>
      <c r="I57" s="412"/>
      <c r="J57" s="412"/>
      <c r="K57" s="412"/>
      <c r="L57" s="412"/>
      <c r="M57" s="412"/>
      <c r="N57" s="412"/>
      <c r="O57" s="412"/>
      <c r="P57" s="412"/>
      <c r="Q57" s="412"/>
      <c r="R57" s="412"/>
      <c r="S57" s="412"/>
      <c r="T57" s="216"/>
      <c r="U57" s="216"/>
      <c r="V57" s="412"/>
      <c r="W57" s="412"/>
      <c r="X57" s="412"/>
      <c r="Y57" s="412"/>
      <c r="Z57" s="508"/>
      <c r="AA57" s="412"/>
      <c r="AB57" s="412"/>
      <c r="AC57" s="526"/>
      <c r="AD57" s="534"/>
    </row>
    <row r="58" spans="2:30" s="490" customFormat="1" ht="3.75" customHeight="1" x14ac:dyDescent="0.15">
      <c r="B58" s="489"/>
      <c r="C58" s="489"/>
      <c r="D58" s="489"/>
      <c r="E58" s="489"/>
      <c r="F58" s="489"/>
      <c r="T58" s="215"/>
      <c r="U58" s="215"/>
    </row>
    <row r="59" spans="2:30" s="490" customFormat="1" ht="13.5" customHeight="1" x14ac:dyDescent="0.15">
      <c r="B59" s="1171" t="s">
        <v>702</v>
      </c>
      <c r="C59" s="1151"/>
      <c r="D59" s="220" t="s">
        <v>677</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490" customFormat="1" x14ac:dyDescent="0.15">
      <c r="B60" s="1151"/>
      <c r="C60" s="1151"/>
      <c r="D60" s="1172"/>
      <c r="E60" s="1172"/>
      <c r="F60" s="1172"/>
      <c r="G60" s="1172"/>
      <c r="H60" s="1172"/>
      <c r="I60" s="1172"/>
      <c r="J60" s="1172"/>
      <c r="K60" s="1172"/>
      <c r="L60" s="1172"/>
      <c r="M60" s="1172"/>
      <c r="N60" s="1172"/>
      <c r="O60" s="1172"/>
      <c r="P60" s="1172"/>
      <c r="Q60" s="1172"/>
      <c r="R60" s="1172"/>
      <c r="S60" s="1172"/>
      <c r="T60" s="1172"/>
      <c r="U60" s="1172"/>
      <c r="V60" s="1172"/>
      <c r="W60" s="1172"/>
      <c r="X60" s="1172"/>
      <c r="Y60" s="1172"/>
      <c r="Z60" s="1172"/>
      <c r="AA60" s="1172"/>
      <c r="AB60" s="1172"/>
      <c r="AC60" s="1172"/>
      <c r="AD60" s="117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view="pageBreakPreview" zoomScaleNormal="100" zoomScaleSheetLayoutView="100" workbookViewId="0">
      <selection activeCell="S15" sqref="S15"/>
    </sheetView>
  </sheetViews>
  <sheetFormatPr defaultColWidth="3.5" defaultRowHeight="13.5" x14ac:dyDescent="0.15"/>
  <cols>
    <col min="1" max="1" width="1.25" style="3" customWidth="1"/>
    <col min="2" max="2" width="3.125" style="511" customWidth="1"/>
    <col min="3" max="30" width="3.125" style="3" customWidth="1"/>
    <col min="31" max="31" width="1.25" style="3" customWidth="1"/>
    <col min="32" max="16384" width="3.5" style="3"/>
  </cols>
  <sheetData>
    <row r="1" spans="2:30" s="490" customFormat="1" x14ac:dyDescent="0.15"/>
    <row r="2" spans="2:30" s="490" customFormat="1" x14ac:dyDescent="0.15">
      <c r="B2" s="490" t="s">
        <v>1736</v>
      </c>
    </row>
    <row r="3" spans="2:30" s="490" customFormat="1" x14ac:dyDescent="0.15">
      <c r="U3" s="445" t="s">
        <v>10</v>
      </c>
      <c r="V3" s="955"/>
      <c r="W3" s="955"/>
      <c r="X3" s="445" t="s">
        <v>11</v>
      </c>
      <c r="Y3" s="955"/>
      <c r="Z3" s="955"/>
      <c r="AA3" s="445" t="s">
        <v>12</v>
      </c>
      <c r="AB3" s="955"/>
      <c r="AC3" s="955"/>
      <c r="AD3" s="445" t="s">
        <v>111</v>
      </c>
    </row>
    <row r="4" spans="2:30" s="490" customFormat="1" x14ac:dyDescent="0.15">
      <c r="AD4" s="445"/>
    </row>
    <row r="5" spans="2:30" s="490" customFormat="1" x14ac:dyDescent="0.15">
      <c r="B5" s="955" t="s">
        <v>638</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row>
    <row r="6" spans="2:30" s="490" customFormat="1" ht="28.5" customHeight="1" x14ac:dyDescent="0.15">
      <c r="B6" s="1002" t="s">
        <v>1731</v>
      </c>
      <c r="C6" s="1002"/>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row>
    <row r="7" spans="2:30" s="490" customFormat="1" x14ac:dyDescent="0.15"/>
    <row r="8" spans="2:30" s="490" customFormat="1" ht="23.25" customHeight="1" x14ac:dyDescent="0.15">
      <c r="B8" s="997" t="s">
        <v>640</v>
      </c>
      <c r="C8" s="997"/>
      <c r="D8" s="997"/>
      <c r="E8" s="997"/>
      <c r="F8" s="957"/>
      <c r="G8" s="1127"/>
      <c r="H8" s="1128"/>
      <c r="I8" s="1128"/>
      <c r="J8" s="1128"/>
      <c r="K8" s="1128"/>
      <c r="L8" s="1128"/>
      <c r="M8" s="1128"/>
      <c r="N8" s="1128"/>
      <c r="O8" s="1128"/>
      <c r="P8" s="1128"/>
      <c r="Q8" s="1128"/>
      <c r="R8" s="1128"/>
      <c r="S8" s="1128"/>
      <c r="T8" s="1128"/>
      <c r="U8" s="1128"/>
      <c r="V8" s="1128"/>
      <c r="W8" s="1128"/>
      <c r="X8" s="1128"/>
      <c r="Y8" s="1128"/>
      <c r="Z8" s="1128"/>
      <c r="AA8" s="1128"/>
      <c r="AB8" s="1128"/>
      <c r="AC8" s="1128"/>
      <c r="AD8" s="1129"/>
    </row>
    <row r="9" spans="2:30" ht="23.25" customHeight="1" x14ac:dyDescent="0.15">
      <c r="B9" s="957" t="s">
        <v>641</v>
      </c>
      <c r="C9" s="958"/>
      <c r="D9" s="958"/>
      <c r="E9" s="958"/>
      <c r="F9" s="958"/>
      <c r="G9" s="188" t="s">
        <v>0</v>
      </c>
      <c r="H9" s="524" t="s">
        <v>225</v>
      </c>
      <c r="I9" s="524"/>
      <c r="J9" s="524"/>
      <c r="K9" s="524"/>
      <c r="L9" s="190" t="s">
        <v>0</v>
      </c>
      <c r="M9" s="524" t="s">
        <v>226</v>
      </c>
      <c r="N9" s="524"/>
      <c r="O9" s="524"/>
      <c r="P9" s="524"/>
      <c r="Q9" s="190" t="s">
        <v>0</v>
      </c>
      <c r="R9" s="524" t="s">
        <v>227</v>
      </c>
      <c r="S9" s="522"/>
      <c r="T9" s="522"/>
      <c r="U9" s="522"/>
      <c r="V9" s="522"/>
      <c r="W9" s="522"/>
      <c r="X9" s="522"/>
      <c r="Y9" s="522"/>
      <c r="Z9" s="522"/>
      <c r="AA9" s="522"/>
      <c r="AB9" s="522"/>
      <c r="AC9" s="522"/>
      <c r="AD9" s="206"/>
    </row>
    <row r="10" spans="2:30" ht="23.25" customHeight="1" x14ac:dyDescent="0.15">
      <c r="B10" s="1085" t="s">
        <v>642</v>
      </c>
      <c r="C10" s="1086"/>
      <c r="D10" s="1086"/>
      <c r="E10" s="1086"/>
      <c r="F10" s="1087"/>
      <c r="G10" s="190" t="s">
        <v>0</v>
      </c>
      <c r="H10" s="506" t="s">
        <v>1732</v>
      </c>
      <c r="I10" s="532"/>
      <c r="J10" s="532"/>
      <c r="K10" s="532"/>
      <c r="L10" s="532"/>
      <c r="M10" s="532"/>
      <c r="N10" s="506"/>
      <c r="O10" s="532"/>
      <c r="P10" s="190" t="s">
        <v>0</v>
      </c>
      <c r="Q10" s="506" t="s">
        <v>1733</v>
      </c>
      <c r="R10" s="532"/>
      <c r="S10" s="506"/>
      <c r="T10" s="208"/>
      <c r="U10" s="208"/>
      <c r="V10" s="208"/>
      <c r="W10" s="208"/>
      <c r="X10" s="208"/>
      <c r="Y10" s="208"/>
      <c r="Z10" s="208"/>
      <c r="AA10" s="208"/>
      <c r="AB10" s="208"/>
      <c r="AC10" s="208"/>
      <c r="AD10" s="209"/>
    </row>
    <row r="11" spans="2:30" ht="23.25" customHeight="1" x14ac:dyDescent="0.15">
      <c r="B11" s="1088"/>
      <c r="C11" s="1089"/>
      <c r="D11" s="1089"/>
      <c r="E11" s="1089"/>
      <c r="F11" s="1090"/>
      <c r="G11" s="191" t="s">
        <v>0</v>
      </c>
      <c r="H11" s="412" t="s">
        <v>1734</v>
      </c>
      <c r="I11" s="526"/>
      <c r="J11" s="526"/>
      <c r="K11" s="526"/>
      <c r="L11" s="526"/>
      <c r="M11" s="526"/>
      <c r="N11" s="526"/>
      <c r="O11" s="526"/>
      <c r="P11" s="190" t="s">
        <v>0</v>
      </c>
      <c r="Q11" s="412" t="s">
        <v>1735</v>
      </c>
      <c r="R11" s="526"/>
      <c r="S11" s="210"/>
      <c r="T11" s="210"/>
      <c r="U11" s="210"/>
      <c r="V11" s="210"/>
      <c r="W11" s="210"/>
      <c r="X11" s="210"/>
      <c r="Y11" s="210"/>
      <c r="Z11" s="210"/>
      <c r="AA11" s="210"/>
      <c r="AB11" s="210"/>
      <c r="AC11" s="210"/>
      <c r="AD11" s="211"/>
    </row>
    <row r="12" spans="2:30" ht="23.25" customHeight="1" x14ac:dyDescent="0.15">
      <c r="B12" s="1085" t="s">
        <v>646</v>
      </c>
      <c r="C12" s="1086"/>
      <c r="D12" s="1086"/>
      <c r="E12" s="1086"/>
      <c r="F12" s="1087"/>
      <c r="G12" s="190" t="s">
        <v>0</v>
      </c>
      <c r="H12" s="506" t="s">
        <v>647</v>
      </c>
      <c r="I12" s="532"/>
      <c r="J12" s="532"/>
      <c r="K12" s="532"/>
      <c r="L12" s="532"/>
      <c r="M12" s="532"/>
      <c r="N12" s="532"/>
      <c r="O12" s="532"/>
      <c r="P12" s="532"/>
      <c r="Q12" s="532"/>
      <c r="R12" s="532"/>
      <c r="S12" s="190" t="s">
        <v>0</v>
      </c>
      <c r="T12" s="506" t="s">
        <v>648</v>
      </c>
      <c r="U12" s="208"/>
      <c r="V12" s="208"/>
      <c r="W12" s="208"/>
      <c r="X12" s="208"/>
      <c r="Y12" s="208"/>
      <c r="Z12" s="208"/>
      <c r="AA12" s="208"/>
      <c r="AB12" s="208"/>
      <c r="AC12" s="208"/>
      <c r="AD12" s="209"/>
    </row>
    <row r="13" spans="2:30" ht="23.25" customHeight="1" x14ac:dyDescent="0.15">
      <c r="B13" s="1088"/>
      <c r="C13" s="1089"/>
      <c r="D13" s="1089"/>
      <c r="E13" s="1089"/>
      <c r="F13" s="1090"/>
      <c r="G13" s="191" t="s">
        <v>0</v>
      </c>
      <c r="H13" s="412" t="s">
        <v>649</v>
      </c>
      <c r="I13" s="526"/>
      <c r="J13" s="526"/>
      <c r="K13" s="526"/>
      <c r="L13" s="526"/>
      <c r="M13" s="526"/>
      <c r="N13" s="526"/>
      <c r="O13" s="526"/>
      <c r="P13" s="526"/>
      <c r="Q13" s="526"/>
      <c r="R13" s="526"/>
      <c r="S13" s="210"/>
      <c r="T13" s="210"/>
      <c r="U13" s="210"/>
      <c r="V13" s="210"/>
      <c r="W13" s="210"/>
      <c r="X13" s="210"/>
      <c r="Y13" s="210"/>
      <c r="Z13" s="210"/>
      <c r="AA13" s="210"/>
      <c r="AB13" s="210"/>
      <c r="AC13" s="210"/>
      <c r="AD13" s="211"/>
    </row>
    <row r="14" spans="2:30" s="490" customFormat="1" x14ac:dyDescent="0.15"/>
    <row r="15" spans="2:30" s="490" customFormat="1" x14ac:dyDescent="0.15">
      <c r="B15" s="490" t="s">
        <v>703</v>
      </c>
    </row>
    <row r="16" spans="2:30" s="490" customFormat="1" x14ac:dyDescent="0.15">
      <c r="B16" s="490" t="s">
        <v>655</v>
      </c>
      <c r="AC16" s="2"/>
      <c r="AD16" s="2"/>
    </row>
    <row r="17" spans="2:30" s="490" customFormat="1" ht="6" customHeight="1" x14ac:dyDescent="0.15"/>
    <row r="18" spans="2:30" s="490" customFormat="1" ht="4.5" customHeight="1" x14ac:dyDescent="0.15">
      <c r="B18" s="1119" t="s">
        <v>656</v>
      </c>
      <c r="C18" s="1120"/>
      <c r="D18" s="1120"/>
      <c r="E18" s="1120"/>
      <c r="F18" s="1121"/>
      <c r="G18" s="505"/>
      <c r="H18" s="506"/>
      <c r="I18" s="506"/>
      <c r="J18" s="506"/>
      <c r="K18" s="506"/>
      <c r="L18" s="506"/>
      <c r="M18" s="506"/>
      <c r="N18" s="506"/>
      <c r="O18" s="506"/>
      <c r="P18" s="506"/>
      <c r="Q18" s="506"/>
      <c r="R18" s="506"/>
      <c r="S18" s="506"/>
      <c r="T18" s="506"/>
      <c r="U18" s="506"/>
      <c r="V18" s="506"/>
      <c r="W18" s="506"/>
      <c r="X18" s="506"/>
      <c r="Y18" s="506"/>
      <c r="Z18" s="505"/>
      <c r="AA18" s="506"/>
      <c r="AB18" s="506"/>
      <c r="AC18" s="1173"/>
      <c r="AD18" s="1174"/>
    </row>
    <row r="19" spans="2:30" s="490" customFormat="1" ht="15.75" customHeight="1" x14ac:dyDescent="0.15">
      <c r="B19" s="1122"/>
      <c r="C19" s="1002"/>
      <c r="D19" s="1002"/>
      <c r="E19" s="1002"/>
      <c r="F19" s="1123"/>
      <c r="G19" s="498"/>
      <c r="H19" s="490" t="s">
        <v>704</v>
      </c>
      <c r="Z19" s="213"/>
      <c r="AA19" s="165" t="s">
        <v>232</v>
      </c>
      <c r="AB19" s="165" t="s">
        <v>233</v>
      </c>
      <c r="AC19" s="165" t="s">
        <v>234</v>
      </c>
      <c r="AD19" s="125"/>
    </row>
    <row r="20" spans="2:30" s="490" customFormat="1" ht="18.75" customHeight="1" x14ac:dyDescent="0.15">
      <c r="B20" s="1122"/>
      <c r="C20" s="1002"/>
      <c r="D20" s="1002"/>
      <c r="E20" s="1002"/>
      <c r="F20" s="1123"/>
      <c r="G20" s="498"/>
      <c r="I20" s="478" t="s">
        <v>321</v>
      </c>
      <c r="J20" s="1150" t="s">
        <v>658</v>
      </c>
      <c r="K20" s="1147"/>
      <c r="L20" s="1147"/>
      <c r="M20" s="1147"/>
      <c r="N20" s="1147"/>
      <c r="O20" s="1147"/>
      <c r="P20" s="1147"/>
      <c r="Q20" s="1147"/>
      <c r="R20" s="1147"/>
      <c r="S20" s="1147"/>
      <c r="T20" s="1147"/>
      <c r="U20" s="479"/>
      <c r="V20" s="1175"/>
      <c r="W20" s="1176"/>
      <c r="X20" s="480" t="s">
        <v>323</v>
      </c>
      <c r="Z20" s="129"/>
      <c r="AA20" s="546"/>
      <c r="AB20" s="427"/>
      <c r="AC20" s="546"/>
      <c r="AD20" s="125"/>
    </row>
    <row r="21" spans="2:30" s="490" customFormat="1" ht="18.75" customHeight="1" x14ac:dyDescent="0.15">
      <c r="B21" s="1122"/>
      <c r="C21" s="1002"/>
      <c r="D21" s="1002"/>
      <c r="E21" s="1002"/>
      <c r="F21" s="1123"/>
      <c r="G21" s="498"/>
      <c r="I21" s="478" t="s">
        <v>324</v>
      </c>
      <c r="J21" s="519" t="s">
        <v>659</v>
      </c>
      <c r="K21" s="479"/>
      <c r="L21" s="479"/>
      <c r="M21" s="479"/>
      <c r="N21" s="479"/>
      <c r="O21" s="479"/>
      <c r="P21" s="479"/>
      <c r="Q21" s="479"/>
      <c r="R21" s="479"/>
      <c r="S21" s="479"/>
      <c r="T21" s="479"/>
      <c r="U21" s="480"/>
      <c r="V21" s="1177"/>
      <c r="W21" s="1178"/>
      <c r="X21" s="509" t="s">
        <v>323</v>
      </c>
      <c r="Y21" s="215"/>
      <c r="Z21" s="129"/>
      <c r="AA21" s="190" t="s">
        <v>0</v>
      </c>
      <c r="AB21" s="190" t="s">
        <v>233</v>
      </c>
      <c r="AC21" s="190" t="s">
        <v>0</v>
      </c>
      <c r="AD21" s="125"/>
    </row>
    <row r="22" spans="2:30" s="490" customFormat="1" x14ac:dyDescent="0.15">
      <c r="B22" s="1122"/>
      <c r="C22" s="1002"/>
      <c r="D22" s="1002"/>
      <c r="E22" s="1002"/>
      <c r="F22" s="1123"/>
      <c r="G22" s="498"/>
      <c r="H22" s="490" t="s">
        <v>660</v>
      </c>
      <c r="Z22" s="498"/>
      <c r="AC22" s="2"/>
      <c r="AD22" s="125"/>
    </row>
    <row r="23" spans="2:30" s="490" customFormat="1" ht="15.75" customHeight="1" x14ac:dyDescent="0.15">
      <c r="B23" s="1122"/>
      <c r="C23" s="1002"/>
      <c r="D23" s="1002"/>
      <c r="E23" s="1002"/>
      <c r="F23" s="1123"/>
      <c r="G23" s="498"/>
      <c r="H23" s="490" t="s">
        <v>661</v>
      </c>
      <c r="T23" s="215"/>
      <c r="V23" s="215"/>
      <c r="Z23" s="129"/>
      <c r="AA23" s="2"/>
      <c r="AB23" s="2"/>
      <c r="AC23" s="2"/>
      <c r="AD23" s="125"/>
    </row>
    <row r="24" spans="2:30" s="490" customFormat="1" ht="30" customHeight="1" x14ac:dyDescent="0.15">
      <c r="B24" s="1122"/>
      <c r="C24" s="1002"/>
      <c r="D24" s="1002"/>
      <c r="E24" s="1002"/>
      <c r="F24" s="1123"/>
      <c r="G24" s="498"/>
      <c r="I24" s="478" t="s">
        <v>465</v>
      </c>
      <c r="J24" s="1150" t="s">
        <v>662</v>
      </c>
      <c r="K24" s="1147"/>
      <c r="L24" s="1147"/>
      <c r="M24" s="1147"/>
      <c r="N24" s="1147"/>
      <c r="O24" s="1147"/>
      <c r="P24" s="1147"/>
      <c r="Q24" s="1147"/>
      <c r="R24" s="1147"/>
      <c r="S24" s="1147"/>
      <c r="T24" s="1147"/>
      <c r="U24" s="1179"/>
      <c r="V24" s="1175"/>
      <c r="W24" s="1176"/>
      <c r="X24" s="480" t="s">
        <v>323</v>
      </c>
      <c r="Y24" s="215"/>
      <c r="Z24" s="129"/>
      <c r="AA24" s="190" t="s">
        <v>0</v>
      </c>
      <c r="AB24" s="190" t="s">
        <v>233</v>
      </c>
      <c r="AC24" s="190" t="s">
        <v>0</v>
      </c>
      <c r="AD24" s="125"/>
    </row>
    <row r="25" spans="2:30" s="490" customFormat="1" ht="6" customHeight="1" x14ac:dyDescent="0.15">
      <c r="B25" s="1124"/>
      <c r="C25" s="1125"/>
      <c r="D25" s="1125"/>
      <c r="E25" s="1125"/>
      <c r="F25" s="1126"/>
      <c r="G25" s="508"/>
      <c r="H25" s="412"/>
      <c r="I25" s="412"/>
      <c r="J25" s="412"/>
      <c r="K25" s="412"/>
      <c r="L25" s="412"/>
      <c r="M25" s="412"/>
      <c r="N25" s="412"/>
      <c r="O25" s="412"/>
      <c r="P25" s="412"/>
      <c r="Q25" s="412"/>
      <c r="R25" s="412"/>
      <c r="S25" s="412"/>
      <c r="T25" s="216"/>
      <c r="U25" s="216"/>
      <c r="V25" s="412"/>
      <c r="W25" s="412"/>
      <c r="X25" s="412"/>
      <c r="Y25" s="412"/>
      <c r="Z25" s="508"/>
      <c r="AA25" s="412"/>
      <c r="AB25" s="412"/>
      <c r="AC25" s="526"/>
      <c r="AD25" s="534"/>
    </row>
    <row r="26" spans="2:30" s="490" customFormat="1" ht="9.75" customHeight="1" x14ac:dyDescent="0.15">
      <c r="B26" s="489"/>
      <c r="C26" s="489"/>
      <c r="D26" s="489"/>
      <c r="E26" s="489"/>
      <c r="F26" s="489"/>
      <c r="T26" s="215"/>
      <c r="U26" s="215"/>
    </row>
    <row r="27" spans="2:30" s="490" customFormat="1" x14ac:dyDescent="0.15">
      <c r="B27" s="490" t="s">
        <v>663</v>
      </c>
      <c r="C27" s="489"/>
      <c r="D27" s="489"/>
      <c r="E27" s="489"/>
      <c r="F27" s="489"/>
      <c r="T27" s="215"/>
      <c r="U27" s="215"/>
    </row>
    <row r="28" spans="2:30" s="490" customFormat="1" ht="6.75" customHeight="1" x14ac:dyDescent="0.15">
      <c r="B28" s="489"/>
      <c r="C28" s="489"/>
      <c r="D28" s="489"/>
      <c r="E28" s="489"/>
      <c r="F28" s="489"/>
      <c r="T28" s="215"/>
      <c r="U28" s="215"/>
    </row>
    <row r="29" spans="2:30" s="490" customFormat="1" ht="4.5" customHeight="1" x14ac:dyDescent="0.15">
      <c r="B29" s="1119" t="s">
        <v>656</v>
      </c>
      <c r="C29" s="1120"/>
      <c r="D29" s="1120"/>
      <c r="E29" s="1120"/>
      <c r="F29" s="1121"/>
      <c r="G29" s="505"/>
      <c r="H29" s="506"/>
      <c r="I29" s="506"/>
      <c r="J29" s="506"/>
      <c r="K29" s="506"/>
      <c r="L29" s="506"/>
      <c r="M29" s="506"/>
      <c r="N29" s="506"/>
      <c r="O29" s="506"/>
      <c r="P29" s="506"/>
      <c r="Q29" s="506"/>
      <c r="R29" s="506"/>
      <c r="S29" s="506"/>
      <c r="T29" s="506"/>
      <c r="U29" s="506"/>
      <c r="V29" s="506"/>
      <c r="W29" s="506"/>
      <c r="X29" s="506"/>
      <c r="Y29" s="506"/>
      <c r="Z29" s="505"/>
      <c r="AA29" s="506"/>
      <c r="AB29" s="506"/>
      <c r="AC29" s="532"/>
      <c r="AD29" s="533"/>
    </row>
    <row r="30" spans="2:30" s="490" customFormat="1" ht="15.75" customHeight="1" x14ac:dyDescent="0.15">
      <c r="B30" s="1122"/>
      <c r="C30" s="1002"/>
      <c r="D30" s="1002"/>
      <c r="E30" s="1002"/>
      <c r="F30" s="1123"/>
      <c r="G30" s="498"/>
      <c r="H30" s="490" t="s">
        <v>705</v>
      </c>
      <c r="Z30" s="498"/>
      <c r="AA30" s="165" t="s">
        <v>232</v>
      </c>
      <c r="AB30" s="165" t="s">
        <v>233</v>
      </c>
      <c r="AC30" s="165" t="s">
        <v>234</v>
      </c>
      <c r="AD30" s="212"/>
    </row>
    <row r="31" spans="2:30" s="490" customFormat="1" ht="18.75" customHeight="1" x14ac:dyDescent="0.15">
      <c r="B31" s="1122"/>
      <c r="C31" s="1002"/>
      <c r="D31" s="1002"/>
      <c r="E31" s="1002"/>
      <c r="F31" s="1123"/>
      <c r="G31" s="498"/>
      <c r="I31" s="478" t="s">
        <v>321</v>
      </c>
      <c r="J31" s="1150" t="s">
        <v>658</v>
      </c>
      <c r="K31" s="1147"/>
      <c r="L31" s="1147"/>
      <c r="M31" s="1147"/>
      <c r="N31" s="1147"/>
      <c r="O31" s="1147"/>
      <c r="P31" s="1147"/>
      <c r="Q31" s="1147"/>
      <c r="R31" s="1147"/>
      <c r="S31" s="1147"/>
      <c r="T31" s="1147"/>
      <c r="U31" s="480"/>
      <c r="V31" s="1175"/>
      <c r="W31" s="1176"/>
      <c r="X31" s="480" t="s">
        <v>323</v>
      </c>
      <c r="Z31" s="498"/>
      <c r="AA31" s="546"/>
      <c r="AB31" s="427"/>
      <c r="AC31" s="546"/>
      <c r="AD31" s="125"/>
    </row>
    <row r="32" spans="2:30" s="490" customFormat="1" ht="18.75" customHeight="1" x14ac:dyDescent="0.15">
      <c r="B32" s="1122"/>
      <c r="C32" s="1002"/>
      <c r="D32" s="1002"/>
      <c r="E32" s="1002"/>
      <c r="F32" s="1123"/>
      <c r="G32" s="498"/>
      <c r="I32" s="527" t="s">
        <v>324</v>
      </c>
      <c r="J32" s="227" t="s">
        <v>659</v>
      </c>
      <c r="K32" s="412"/>
      <c r="L32" s="412"/>
      <c r="M32" s="412"/>
      <c r="N32" s="412"/>
      <c r="O32" s="412"/>
      <c r="P32" s="412"/>
      <c r="Q32" s="412"/>
      <c r="R32" s="412"/>
      <c r="S32" s="412"/>
      <c r="T32" s="412"/>
      <c r="U32" s="509"/>
      <c r="V32" s="1177"/>
      <c r="W32" s="1178"/>
      <c r="X32" s="509" t="s">
        <v>323</v>
      </c>
      <c r="Y32" s="215"/>
      <c r="Z32" s="129"/>
      <c r="AA32" s="190" t="s">
        <v>0</v>
      </c>
      <c r="AB32" s="190" t="s">
        <v>233</v>
      </c>
      <c r="AC32" s="190" t="s">
        <v>0</v>
      </c>
      <c r="AD32" s="125"/>
    </row>
    <row r="33" spans="2:30" s="490" customFormat="1" ht="6" customHeight="1" x14ac:dyDescent="0.15">
      <c r="B33" s="1124"/>
      <c r="C33" s="1125"/>
      <c r="D33" s="1125"/>
      <c r="E33" s="1125"/>
      <c r="F33" s="1126"/>
      <c r="G33" s="508"/>
      <c r="H33" s="412"/>
      <c r="I33" s="412"/>
      <c r="J33" s="412"/>
      <c r="K33" s="412"/>
      <c r="L33" s="412"/>
      <c r="M33" s="412"/>
      <c r="N33" s="412"/>
      <c r="O33" s="412"/>
      <c r="P33" s="412"/>
      <c r="Q33" s="412"/>
      <c r="R33" s="412"/>
      <c r="S33" s="412"/>
      <c r="T33" s="216"/>
      <c r="U33" s="216"/>
      <c r="V33" s="412"/>
      <c r="W33" s="412"/>
      <c r="X33" s="412"/>
      <c r="Y33" s="412"/>
      <c r="Z33" s="508"/>
      <c r="AA33" s="412"/>
      <c r="AB33" s="412"/>
      <c r="AC33" s="526"/>
      <c r="AD33" s="534"/>
    </row>
    <row r="34" spans="2:30" s="490" customFormat="1" ht="9.75" customHeight="1" x14ac:dyDescent="0.15">
      <c r="B34" s="489"/>
      <c r="C34" s="489"/>
      <c r="D34" s="489"/>
      <c r="E34" s="489"/>
      <c r="F34" s="489"/>
      <c r="T34" s="215"/>
      <c r="U34" s="215"/>
    </row>
    <row r="35" spans="2:30" s="490" customFormat="1" ht="13.5" customHeight="1" x14ac:dyDescent="0.15">
      <c r="B35" s="490" t="s">
        <v>706</v>
      </c>
      <c r="C35" s="489"/>
      <c r="D35" s="489"/>
      <c r="E35" s="489"/>
      <c r="F35" s="489"/>
      <c r="T35" s="215"/>
      <c r="U35" s="215"/>
    </row>
    <row r="36" spans="2:30" s="490" customFormat="1" ht="6.75" customHeight="1" x14ac:dyDescent="0.15">
      <c r="B36" s="489"/>
      <c r="C36" s="489"/>
      <c r="D36" s="489"/>
      <c r="E36" s="489"/>
      <c r="F36" s="489"/>
      <c r="T36" s="215"/>
      <c r="U36" s="215"/>
    </row>
    <row r="37" spans="2:30" s="490" customFormat="1" ht="4.5" customHeight="1" x14ac:dyDescent="0.15">
      <c r="B37" s="1119" t="s">
        <v>656</v>
      </c>
      <c r="C37" s="1120"/>
      <c r="D37" s="1120"/>
      <c r="E37" s="1120"/>
      <c r="F37" s="1121"/>
      <c r="G37" s="505"/>
      <c r="H37" s="506"/>
      <c r="I37" s="506"/>
      <c r="J37" s="506"/>
      <c r="K37" s="506"/>
      <c r="L37" s="506"/>
      <c r="M37" s="506"/>
      <c r="N37" s="506"/>
      <c r="O37" s="506"/>
      <c r="P37" s="506"/>
      <c r="Q37" s="506"/>
      <c r="R37" s="506"/>
      <c r="S37" s="506"/>
      <c r="T37" s="506"/>
      <c r="U37" s="506"/>
      <c r="V37" s="506"/>
      <c r="W37" s="506"/>
      <c r="X37" s="506"/>
      <c r="Y37" s="506"/>
      <c r="Z37" s="505"/>
      <c r="AA37" s="506"/>
      <c r="AB37" s="506"/>
      <c r="AC37" s="532"/>
      <c r="AD37" s="533"/>
    </row>
    <row r="38" spans="2:30" s="490" customFormat="1" ht="15.75" customHeight="1" x14ac:dyDescent="0.15">
      <c r="B38" s="1124"/>
      <c r="C38" s="1125"/>
      <c r="D38" s="1125"/>
      <c r="E38" s="1125"/>
      <c r="F38" s="1126"/>
      <c r="G38" s="498"/>
      <c r="H38" s="490" t="s">
        <v>664</v>
      </c>
      <c r="I38" s="412"/>
      <c r="J38" s="412"/>
      <c r="K38" s="412"/>
      <c r="L38" s="412"/>
      <c r="M38" s="412"/>
      <c r="N38" s="412"/>
      <c r="O38" s="412"/>
      <c r="P38" s="412"/>
      <c r="Q38" s="412"/>
      <c r="R38" s="412"/>
      <c r="S38" s="412"/>
      <c r="T38" s="412"/>
      <c r="U38" s="412"/>
      <c r="V38" s="412"/>
      <c r="W38" s="412"/>
      <c r="X38" s="412"/>
      <c r="Z38" s="498"/>
      <c r="AA38" s="165" t="s">
        <v>232</v>
      </c>
      <c r="AB38" s="165" t="s">
        <v>233</v>
      </c>
      <c r="AC38" s="165" t="s">
        <v>234</v>
      </c>
      <c r="AD38" s="212"/>
    </row>
    <row r="39" spans="2:30" s="490" customFormat="1" ht="18.75" customHeight="1" x14ac:dyDescent="0.15">
      <c r="B39" s="1122"/>
      <c r="C39" s="1120"/>
      <c r="D39" s="1002"/>
      <c r="E39" s="1002"/>
      <c r="F39" s="1123"/>
      <c r="G39" s="498"/>
      <c r="I39" s="527" t="s">
        <v>321</v>
      </c>
      <c r="J39" s="1180" t="s">
        <v>658</v>
      </c>
      <c r="K39" s="1181"/>
      <c r="L39" s="1181"/>
      <c r="M39" s="1181"/>
      <c r="N39" s="1181"/>
      <c r="O39" s="1181"/>
      <c r="P39" s="1181"/>
      <c r="Q39" s="1181"/>
      <c r="R39" s="1181"/>
      <c r="S39" s="1181"/>
      <c r="T39" s="1181"/>
      <c r="U39" s="509"/>
      <c r="V39" s="1182"/>
      <c r="W39" s="1177"/>
      <c r="X39" s="509" t="s">
        <v>323</v>
      </c>
      <c r="Z39" s="498"/>
      <c r="AA39" s="546"/>
      <c r="AB39" s="427"/>
      <c r="AC39" s="546"/>
      <c r="AD39" s="125"/>
    </row>
    <row r="40" spans="2:30" s="490" customFormat="1" ht="18.75" customHeight="1" x14ac:dyDescent="0.15">
      <c r="B40" s="1122"/>
      <c r="C40" s="1002"/>
      <c r="D40" s="1002"/>
      <c r="E40" s="1002"/>
      <c r="F40" s="1123"/>
      <c r="G40" s="498"/>
      <c r="I40" s="527" t="s">
        <v>324</v>
      </c>
      <c r="J40" s="227" t="s">
        <v>659</v>
      </c>
      <c r="K40" s="412"/>
      <c r="L40" s="412"/>
      <c r="M40" s="412"/>
      <c r="N40" s="412"/>
      <c r="O40" s="412"/>
      <c r="P40" s="412"/>
      <c r="Q40" s="412"/>
      <c r="R40" s="412"/>
      <c r="S40" s="412"/>
      <c r="T40" s="412"/>
      <c r="U40" s="509"/>
      <c r="V40" s="987"/>
      <c r="W40" s="1175"/>
      <c r="X40" s="509" t="s">
        <v>323</v>
      </c>
      <c r="Y40" s="215"/>
      <c r="Z40" s="129"/>
      <c r="AA40" s="190" t="s">
        <v>0</v>
      </c>
      <c r="AB40" s="190" t="s">
        <v>233</v>
      </c>
      <c r="AC40" s="190" t="s">
        <v>0</v>
      </c>
      <c r="AD40" s="125"/>
    </row>
    <row r="41" spans="2:30" s="490" customFormat="1" ht="6" customHeight="1" x14ac:dyDescent="0.15">
      <c r="B41" s="1124"/>
      <c r="C41" s="1125"/>
      <c r="D41" s="1125"/>
      <c r="E41" s="1125"/>
      <c r="F41" s="1126"/>
      <c r="G41" s="508"/>
      <c r="H41" s="412"/>
      <c r="I41" s="412"/>
      <c r="J41" s="412"/>
      <c r="K41" s="412"/>
      <c r="L41" s="412"/>
      <c r="M41" s="412"/>
      <c r="N41" s="412"/>
      <c r="O41" s="412"/>
      <c r="P41" s="412"/>
      <c r="Q41" s="412"/>
      <c r="R41" s="412"/>
      <c r="S41" s="412"/>
      <c r="T41" s="216"/>
      <c r="U41" s="216"/>
      <c r="V41" s="412"/>
      <c r="W41" s="412"/>
      <c r="X41" s="412"/>
      <c r="Y41" s="412"/>
      <c r="Z41" s="508"/>
      <c r="AA41" s="412"/>
      <c r="AB41" s="412"/>
      <c r="AC41" s="526"/>
      <c r="AD41" s="534"/>
    </row>
    <row r="42" spans="2:30" s="490" customFormat="1" ht="4.5" customHeight="1" x14ac:dyDescent="0.15">
      <c r="B42" s="1119" t="s">
        <v>674</v>
      </c>
      <c r="C42" s="1120"/>
      <c r="D42" s="1120"/>
      <c r="E42" s="1120"/>
      <c r="F42" s="1121"/>
      <c r="G42" s="505"/>
      <c r="H42" s="506"/>
      <c r="I42" s="506"/>
      <c r="J42" s="506"/>
      <c r="K42" s="506"/>
      <c r="L42" s="506"/>
      <c r="M42" s="506"/>
      <c r="N42" s="506"/>
      <c r="O42" s="506"/>
      <c r="P42" s="506"/>
      <c r="Q42" s="506"/>
      <c r="R42" s="506"/>
      <c r="S42" s="506"/>
      <c r="T42" s="506"/>
      <c r="U42" s="506"/>
      <c r="V42" s="506"/>
      <c r="W42" s="506"/>
      <c r="X42" s="506"/>
      <c r="Y42" s="506"/>
      <c r="Z42" s="505"/>
      <c r="AA42" s="506"/>
      <c r="AB42" s="506"/>
      <c r="AC42" s="532"/>
      <c r="AD42" s="533"/>
    </row>
    <row r="43" spans="2:30" s="490" customFormat="1" ht="15.75" customHeight="1" x14ac:dyDescent="0.15">
      <c r="B43" s="1122"/>
      <c r="C43" s="1002"/>
      <c r="D43" s="1002"/>
      <c r="E43" s="1002"/>
      <c r="F43" s="1123"/>
      <c r="G43" s="498"/>
      <c r="H43" s="490" t="s">
        <v>669</v>
      </c>
      <c r="Z43" s="498"/>
      <c r="AA43" s="165" t="s">
        <v>232</v>
      </c>
      <c r="AB43" s="165" t="s">
        <v>233</v>
      </c>
      <c r="AC43" s="165" t="s">
        <v>234</v>
      </c>
      <c r="AD43" s="212"/>
    </row>
    <row r="44" spans="2:30" s="490" customFormat="1" ht="30" customHeight="1" x14ac:dyDescent="0.15">
      <c r="B44" s="1122"/>
      <c r="C44" s="1002"/>
      <c r="D44" s="1002"/>
      <c r="E44" s="1002"/>
      <c r="F44" s="1123"/>
      <c r="G44" s="498"/>
      <c r="I44" s="478" t="s">
        <v>321</v>
      </c>
      <c r="J44" s="1148" t="s">
        <v>707</v>
      </c>
      <c r="K44" s="1149"/>
      <c r="L44" s="1149"/>
      <c r="M44" s="1149"/>
      <c r="N44" s="1149"/>
      <c r="O44" s="1149"/>
      <c r="P44" s="1149"/>
      <c r="Q44" s="1149"/>
      <c r="R44" s="1149"/>
      <c r="S44" s="1149"/>
      <c r="T44" s="1149"/>
      <c r="U44" s="1170"/>
      <c r="V44" s="987"/>
      <c r="W44" s="1175"/>
      <c r="X44" s="480" t="s">
        <v>323</v>
      </c>
      <c r="Z44" s="498"/>
      <c r="AA44" s="546"/>
      <c r="AB44" s="427"/>
      <c r="AC44" s="546"/>
      <c r="AD44" s="125"/>
    </row>
    <row r="45" spans="2:30" s="490" customFormat="1" ht="33" customHeight="1" x14ac:dyDescent="0.15">
      <c r="B45" s="1122"/>
      <c r="C45" s="1002"/>
      <c r="D45" s="1002"/>
      <c r="E45" s="1002"/>
      <c r="F45" s="1123"/>
      <c r="G45" s="498"/>
      <c r="I45" s="478" t="s">
        <v>324</v>
      </c>
      <c r="J45" s="1148" t="s">
        <v>708</v>
      </c>
      <c r="K45" s="1149"/>
      <c r="L45" s="1149"/>
      <c r="M45" s="1149"/>
      <c r="N45" s="1149"/>
      <c r="O45" s="1149"/>
      <c r="P45" s="1149"/>
      <c r="Q45" s="1149"/>
      <c r="R45" s="1149"/>
      <c r="S45" s="1149"/>
      <c r="T45" s="1149"/>
      <c r="U45" s="1170"/>
      <c r="V45" s="987"/>
      <c r="W45" s="1175"/>
      <c r="X45" s="509" t="s">
        <v>323</v>
      </c>
      <c r="Y45" s="215"/>
      <c r="Z45" s="129"/>
      <c r="AA45" s="190" t="s">
        <v>0</v>
      </c>
      <c r="AB45" s="190" t="s">
        <v>233</v>
      </c>
      <c r="AC45" s="190" t="s">
        <v>0</v>
      </c>
      <c r="AD45" s="125"/>
    </row>
    <row r="46" spans="2:30" s="490" customFormat="1" ht="6" customHeight="1" x14ac:dyDescent="0.15">
      <c r="B46" s="1124"/>
      <c r="C46" s="1125"/>
      <c r="D46" s="1125"/>
      <c r="E46" s="1125"/>
      <c r="F46" s="1126"/>
      <c r="G46" s="508"/>
      <c r="H46" s="412"/>
      <c r="I46" s="412"/>
      <c r="J46" s="412"/>
      <c r="K46" s="412"/>
      <c r="L46" s="412"/>
      <c r="M46" s="412"/>
      <c r="N46" s="412"/>
      <c r="O46" s="412"/>
      <c r="P46" s="412"/>
      <c r="Q46" s="412"/>
      <c r="R46" s="412"/>
      <c r="S46" s="412"/>
      <c r="T46" s="216"/>
      <c r="U46" s="216"/>
      <c r="V46" s="412"/>
      <c r="W46" s="412"/>
      <c r="X46" s="412"/>
      <c r="Y46" s="412"/>
      <c r="Z46" s="508"/>
      <c r="AA46" s="412"/>
      <c r="AB46" s="412"/>
      <c r="AC46" s="526"/>
      <c r="AD46" s="534"/>
    </row>
    <row r="47" spans="2:30" s="490" customFormat="1" ht="6" customHeight="1" x14ac:dyDescent="0.15">
      <c r="B47" s="489"/>
      <c r="C47" s="489"/>
      <c r="D47" s="489"/>
      <c r="E47" s="489"/>
      <c r="F47" s="489"/>
      <c r="T47" s="215"/>
      <c r="U47" s="215"/>
    </row>
    <row r="48" spans="2:30" s="490" customFormat="1" ht="13.5" customHeight="1" x14ac:dyDescent="0.15">
      <c r="B48" s="1171" t="s">
        <v>709</v>
      </c>
      <c r="C48" s="1151"/>
      <c r="D48" s="220" t="s">
        <v>492</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row>
    <row r="49" spans="2:30" s="490" customFormat="1" ht="29.25" customHeight="1" x14ac:dyDescent="0.15">
      <c r="B49" s="1171"/>
      <c r="C49" s="1151"/>
      <c r="D49" s="1152"/>
      <c r="E49" s="1152"/>
      <c r="F49" s="1152"/>
      <c r="G49" s="1152"/>
      <c r="H49" s="1152"/>
      <c r="I49" s="1152"/>
      <c r="J49" s="1152"/>
      <c r="K49" s="1152"/>
      <c r="L49" s="1152"/>
      <c r="M49" s="1152"/>
      <c r="N49" s="1152"/>
      <c r="O49" s="1152"/>
      <c r="P49" s="1152"/>
      <c r="Q49" s="1152"/>
      <c r="R49" s="1152"/>
      <c r="S49" s="1152"/>
      <c r="T49" s="1152"/>
      <c r="U49" s="1152"/>
      <c r="V49" s="1152"/>
      <c r="W49" s="1152"/>
      <c r="X49" s="1152"/>
      <c r="Y49" s="1152"/>
      <c r="Z49" s="1152"/>
      <c r="AA49" s="1152"/>
      <c r="AB49" s="1152"/>
      <c r="AC49" s="1152"/>
      <c r="AD49" s="115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view="pageBreakPreview" zoomScaleNormal="100" zoomScaleSheetLayoutView="100" workbookViewId="0">
      <selection activeCell="Q15" sqref="Q15"/>
    </sheetView>
  </sheetViews>
  <sheetFormatPr defaultColWidth="3.5" defaultRowHeight="13.5" x14ac:dyDescent="0.15"/>
  <cols>
    <col min="1" max="1" width="1.25" style="3" customWidth="1"/>
    <col min="2" max="2" width="3.125" style="511" customWidth="1"/>
    <col min="3" max="31" width="3.125" style="3" customWidth="1"/>
    <col min="32" max="32" width="1.25" style="3" customWidth="1"/>
    <col min="33" max="16384" width="3.5" style="3"/>
  </cols>
  <sheetData>
    <row r="1" spans="2:31" s="490" customFormat="1" x14ac:dyDescent="0.15"/>
    <row r="2" spans="2:31" s="490" customFormat="1" x14ac:dyDescent="0.15">
      <c r="B2" s="490" t="s">
        <v>1771</v>
      </c>
    </row>
    <row r="3" spans="2:31" s="490" customFormat="1" x14ac:dyDescent="0.15">
      <c r="V3" s="445" t="s">
        <v>10</v>
      </c>
      <c r="W3" s="955"/>
      <c r="X3" s="955"/>
      <c r="Y3" s="445" t="s">
        <v>11</v>
      </c>
      <c r="Z3" s="955"/>
      <c r="AA3" s="955"/>
      <c r="AB3" s="445" t="s">
        <v>12</v>
      </c>
      <c r="AC3" s="955"/>
      <c r="AD3" s="955"/>
      <c r="AE3" s="445" t="s">
        <v>111</v>
      </c>
    </row>
    <row r="4" spans="2:31" s="490" customFormat="1" x14ac:dyDescent="0.15">
      <c r="AE4" s="445"/>
    </row>
    <row r="5" spans="2:31" s="490" customFormat="1" x14ac:dyDescent="0.15">
      <c r="B5" s="955" t="s">
        <v>638</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row>
    <row r="6" spans="2:31" s="490" customFormat="1" ht="26.25" customHeight="1" x14ac:dyDescent="0.15">
      <c r="B6" s="1002" t="s">
        <v>1772</v>
      </c>
      <c r="C6" s="1002"/>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c r="AE6" s="1002"/>
    </row>
    <row r="7" spans="2:31" s="490" customFormat="1" x14ac:dyDescent="0.15"/>
    <row r="8" spans="2:31" s="490" customFormat="1" ht="23.25" customHeight="1" x14ac:dyDescent="0.15">
      <c r="B8" s="997" t="s">
        <v>640</v>
      </c>
      <c r="C8" s="997"/>
      <c r="D8" s="997"/>
      <c r="E8" s="997"/>
      <c r="F8" s="957"/>
      <c r="G8" s="1127"/>
      <c r="H8" s="1128"/>
      <c r="I8" s="1128"/>
      <c r="J8" s="1128"/>
      <c r="K8" s="1128"/>
      <c r="L8" s="1128"/>
      <c r="M8" s="1128"/>
      <c r="N8" s="1128"/>
      <c r="O8" s="1128"/>
      <c r="P8" s="1128"/>
      <c r="Q8" s="1128"/>
      <c r="R8" s="1128"/>
      <c r="S8" s="1128"/>
      <c r="T8" s="1128"/>
      <c r="U8" s="1128"/>
      <c r="V8" s="1128"/>
      <c r="W8" s="1128"/>
      <c r="X8" s="1128"/>
      <c r="Y8" s="1128"/>
      <c r="Z8" s="1128"/>
      <c r="AA8" s="1128"/>
      <c r="AB8" s="1128"/>
      <c r="AC8" s="1128"/>
      <c r="AD8" s="1128"/>
      <c r="AE8" s="1129"/>
    </row>
    <row r="9" spans="2:31" ht="23.25" customHeight="1" x14ac:dyDescent="0.15">
      <c r="B9" s="957" t="s">
        <v>641</v>
      </c>
      <c r="C9" s="958"/>
      <c r="D9" s="958"/>
      <c r="E9" s="958"/>
      <c r="F9" s="959"/>
      <c r="G9" s="188" t="s">
        <v>0</v>
      </c>
      <c r="H9" s="524" t="s">
        <v>225</v>
      </c>
      <c r="I9" s="524"/>
      <c r="J9" s="524"/>
      <c r="K9" s="524"/>
      <c r="L9" s="189" t="s">
        <v>0</v>
      </c>
      <c r="M9" s="524" t="s">
        <v>226</v>
      </c>
      <c r="N9" s="524"/>
      <c r="O9" s="524"/>
      <c r="P9" s="524"/>
      <c r="Q9" s="189" t="s">
        <v>0</v>
      </c>
      <c r="R9" s="524" t="s">
        <v>227</v>
      </c>
      <c r="S9" s="522"/>
      <c r="T9" s="522"/>
      <c r="U9" s="522"/>
      <c r="V9" s="522"/>
      <c r="W9" s="522"/>
      <c r="X9" s="522"/>
      <c r="Y9" s="522"/>
      <c r="Z9" s="522"/>
      <c r="AA9" s="522"/>
      <c r="AB9" s="522"/>
      <c r="AC9" s="522"/>
      <c r="AD9" s="522"/>
      <c r="AE9" s="206"/>
    </row>
    <row r="10" spans="2:31" ht="23.25" customHeight="1" x14ac:dyDescent="0.15">
      <c r="B10" s="1085" t="s">
        <v>642</v>
      </c>
      <c r="C10" s="1086"/>
      <c r="D10" s="1086"/>
      <c r="E10" s="1086"/>
      <c r="F10" s="1087"/>
      <c r="G10" s="190" t="s">
        <v>0</v>
      </c>
      <c r="H10" s="490" t="s">
        <v>1737</v>
      </c>
      <c r="I10" s="2"/>
      <c r="J10" s="2"/>
      <c r="K10" s="2"/>
      <c r="L10" s="2"/>
      <c r="M10" s="2"/>
      <c r="N10" s="2"/>
      <c r="O10" s="2"/>
      <c r="P10" s="2"/>
      <c r="Q10" s="2"/>
      <c r="R10" s="190" t="s">
        <v>0</v>
      </c>
      <c r="S10" s="222" t="s">
        <v>1738</v>
      </c>
      <c r="T10" s="222"/>
      <c r="U10" s="222"/>
      <c r="V10" s="190" t="s">
        <v>0</v>
      </c>
      <c r="W10" s="222" t="s">
        <v>1739</v>
      </c>
      <c r="X10" s="222"/>
      <c r="Y10" s="222"/>
      <c r="Z10" s="190" t="s">
        <v>0</v>
      </c>
      <c r="AA10" s="222" t="s">
        <v>1740</v>
      </c>
      <c r="AB10" s="222"/>
      <c r="AC10" s="222"/>
      <c r="AD10" s="222"/>
      <c r="AE10" s="223"/>
    </row>
    <row r="11" spans="2:31" ht="23.25" customHeight="1" x14ac:dyDescent="0.15">
      <c r="B11" s="984"/>
      <c r="C11" s="983"/>
      <c r="D11" s="983"/>
      <c r="E11" s="983"/>
      <c r="F11" s="985"/>
      <c r="G11" s="190" t="s">
        <v>0</v>
      </c>
      <c r="H11" s="490" t="s">
        <v>1741</v>
      </c>
      <c r="I11" s="2"/>
      <c r="J11" s="2"/>
      <c r="K11" s="2"/>
      <c r="L11" s="2"/>
      <c r="M11" s="2"/>
      <c r="N11" s="2"/>
      <c r="O11" s="2"/>
      <c r="P11" s="2"/>
      <c r="Q11" s="2"/>
      <c r="R11" s="190" t="s">
        <v>0</v>
      </c>
      <c r="S11" s="490" t="s">
        <v>1742</v>
      </c>
      <c r="T11" s="222"/>
      <c r="U11" s="222"/>
      <c r="V11" s="222"/>
      <c r="W11" s="222"/>
      <c r="X11" s="222"/>
      <c r="Y11" s="222"/>
      <c r="Z11" s="222"/>
      <c r="AA11" s="222"/>
      <c r="AB11" s="222"/>
      <c r="AC11" s="222"/>
      <c r="AD11" s="222"/>
      <c r="AE11" s="223"/>
    </row>
    <row r="12" spans="2:31" ht="23.25" customHeight="1" x14ac:dyDescent="0.15">
      <c r="B12" s="984"/>
      <c r="C12" s="983"/>
      <c r="D12" s="983"/>
      <c r="E12" s="983"/>
      <c r="F12" s="985"/>
      <c r="G12" s="190" t="s">
        <v>0</v>
      </c>
      <c r="H12" s="490" t="s">
        <v>1743</v>
      </c>
      <c r="I12" s="2"/>
      <c r="J12" s="2"/>
      <c r="K12" s="2"/>
      <c r="L12" s="2"/>
      <c r="M12" s="2"/>
      <c r="N12" s="2"/>
      <c r="O12" s="2"/>
      <c r="P12" s="2"/>
      <c r="Q12" s="2"/>
      <c r="R12" s="190" t="s">
        <v>0</v>
      </c>
      <c r="S12" s="490" t="s">
        <v>1744</v>
      </c>
      <c r="T12" s="222"/>
      <c r="U12" s="222"/>
      <c r="V12" s="222"/>
      <c r="W12" s="222"/>
      <c r="X12" s="222"/>
      <c r="Y12" s="222"/>
      <c r="Z12" s="222"/>
      <c r="AA12" s="222"/>
      <c r="AB12" s="222"/>
      <c r="AC12" s="222"/>
      <c r="AD12" s="222"/>
      <c r="AE12" s="223"/>
    </row>
    <row r="13" spans="2:31" ht="23.25" customHeight="1" x14ac:dyDescent="0.15">
      <c r="B13" s="1088"/>
      <c r="C13" s="1089"/>
      <c r="D13" s="1089"/>
      <c r="E13" s="1089"/>
      <c r="F13" s="1090"/>
      <c r="G13" s="190" t="s">
        <v>0</v>
      </c>
      <c r="H13" s="490" t="s">
        <v>1773</v>
      </c>
      <c r="I13" s="222"/>
      <c r="J13" s="222"/>
      <c r="K13" s="222"/>
      <c r="L13" s="222"/>
      <c r="M13" s="2"/>
      <c r="N13" s="2"/>
      <c r="O13" s="2"/>
      <c r="P13" s="2"/>
      <c r="Q13" s="2"/>
      <c r="X13" s="222"/>
      <c r="Y13" s="222"/>
      <c r="Z13" s="222"/>
      <c r="AA13" s="222"/>
      <c r="AB13" s="222"/>
      <c r="AC13" s="222"/>
      <c r="AD13" s="222"/>
      <c r="AE13" s="223"/>
    </row>
    <row r="14" spans="2:31" ht="23.25" customHeight="1" x14ac:dyDescent="0.15">
      <c r="B14" s="1085" t="s">
        <v>646</v>
      </c>
      <c r="C14" s="1086"/>
      <c r="D14" s="1086"/>
      <c r="E14" s="1086"/>
      <c r="F14" s="1087"/>
      <c r="G14" s="207" t="s">
        <v>0</v>
      </c>
      <c r="H14" s="506" t="s">
        <v>647</v>
      </c>
      <c r="I14" s="532"/>
      <c r="J14" s="532"/>
      <c r="K14" s="532"/>
      <c r="L14" s="532"/>
      <c r="M14" s="532"/>
      <c r="N14" s="532"/>
      <c r="O14" s="532"/>
      <c r="P14" s="532"/>
      <c r="Q14" s="532"/>
      <c r="R14" s="532"/>
      <c r="S14" s="197" t="s">
        <v>0</v>
      </c>
      <c r="T14" s="506" t="s">
        <v>648</v>
      </c>
      <c r="U14" s="208"/>
      <c r="V14" s="208"/>
      <c r="W14" s="208"/>
      <c r="X14" s="208"/>
      <c r="Y14" s="208"/>
      <c r="Z14" s="208"/>
      <c r="AA14" s="208"/>
      <c r="AB14" s="208"/>
      <c r="AC14" s="208"/>
      <c r="AD14" s="208"/>
      <c r="AE14" s="209"/>
    </row>
    <row r="15" spans="2:31" ht="23.25" customHeight="1" x14ac:dyDescent="0.15">
      <c r="B15" s="1088"/>
      <c r="C15" s="1089"/>
      <c r="D15" s="1089"/>
      <c r="E15" s="1089"/>
      <c r="F15" s="1090"/>
      <c r="G15" s="191" t="s">
        <v>0</v>
      </c>
      <c r="H15" s="412" t="s">
        <v>649</v>
      </c>
      <c r="I15" s="526"/>
      <c r="J15" s="526"/>
      <c r="K15" s="526"/>
      <c r="L15" s="526"/>
      <c r="M15" s="526"/>
      <c r="N15" s="526"/>
      <c r="O15" s="526"/>
      <c r="P15" s="526"/>
      <c r="Q15" s="526"/>
      <c r="R15" s="526"/>
      <c r="S15" s="210"/>
      <c r="T15" s="210"/>
      <c r="U15" s="210"/>
      <c r="V15" s="210"/>
      <c r="W15" s="210"/>
      <c r="X15" s="210"/>
      <c r="Y15" s="210"/>
      <c r="Z15" s="210"/>
      <c r="AA15" s="210"/>
      <c r="AB15" s="210"/>
      <c r="AC15" s="210"/>
      <c r="AD15" s="210"/>
      <c r="AE15" s="211"/>
    </row>
    <row r="16" spans="2:31" s="490" customFormat="1" x14ac:dyDescent="0.15"/>
    <row r="17" spans="2:31" s="490" customFormat="1" x14ac:dyDescent="0.15">
      <c r="B17" s="490" t="s">
        <v>703</v>
      </c>
    </row>
    <row r="18" spans="2:31" s="490" customFormat="1" x14ac:dyDescent="0.15">
      <c r="B18" s="490" t="s">
        <v>655</v>
      </c>
      <c r="AD18" s="2"/>
      <c r="AE18" s="2"/>
    </row>
    <row r="19" spans="2:31" s="490" customFormat="1" ht="6" customHeight="1" x14ac:dyDescent="0.15"/>
    <row r="20" spans="2:31" s="490" customFormat="1" ht="6" customHeight="1" x14ac:dyDescent="0.15">
      <c r="B20" s="1119" t="s">
        <v>656</v>
      </c>
      <c r="C20" s="1120"/>
      <c r="D20" s="1120"/>
      <c r="E20" s="1120"/>
      <c r="F20" s="1121"/>
      <c r="G20" s="505"/>
      <c r="H20" s="506"/>
      <c r="I20" s="506"/>
      <c r="J20" s="506"/>
      <c r="K20" s="506"/>
      <c r="L20" s="506"/>
      <c r="M20" s="506"/>
      <c r="N20" s="506"/>
      <c r="O20" s="506"/>
      <c r="P20" s="506"/>
      <c r="Q20" s="506"/>
      <c r="R20" s="506"/>
      <c r="S20" s="506"/>
      <c r="T20" s="506"/>
      <c r="U20" s="506"/>
      <c r="V20" s="506"/>
      <c r="W20" s="506"/>
      <c r="X20" s="506"/>
      <c r="Y20" s="506"/>
      <c r="Z20" s="506"/>
      <c r="AA20" s="505"/>
      <c r="AB20" s="506"/>
      <c r="AC20" s="506"/>
      <c r="AD20" s="532"/>
      <c r="AE20" s="533"/>
    </row>
    <row r="21" spans="2:31" s="490" customFormat="1" ht="13.5" customHeight="1" x14ac:dyDescent="0.15">
      <c r="B21" s="1122"/>
      <c r="C21" s="1002"/>
      <c r="D21" s="1002"/>
      <c r="E21" s="1002"/>
      <c r="F21" s="1123"/>
      <c r="G21" s="498"/>
      <c r="H21" s="490" t="s">
        <v>1745</v>
      </c>
      <c r="AA21" s="498"/>
      <c r="AB21" s="165" t="s">
        <v>232</v>
      </c>
      <c r="AC21" s="165" t="s">
        <v>233</v>
      </c>
      <c r="AD21" s="165" t="s">
        <v>234</v>
      </c>
      <c r="AE21" s="212"/>
    </row>
    <row r="22" spans="2:31" s="490" customFormat="1" ht="15.75" customHeight="1" x14ac:dyDescent="0.15">
      <c r="B22" s="1122"/>
      <c r="C22" s="1002"/>
      <c r="D22" s="1002"/>
      <c r="E22" s="1002"/>
      <c r="F22" s="1123"/>
      <c r="G22" s="498"/>
      <c r="I22" s="478" t="s">
        <v>321</v>
      </c>
      <c r="J22" s="1150" t="s">
        <v>658</v>
      </c>
      <c r="K22" s="1147"/>
      <c r="L22" s="1147"/>
      <c r="M22" s="1147"/>
      <c r="N22" s="1147"/>
      <c r="O22" s="1147"/>
      <c r="P22" s="1147"/>
      <c r="Q22" s="1147"/>
      <c r="R22" s="1147"/>
      <c r="S22" s="1147"/>
      <c r="T22" s="1147"/>
      <c r="U22" s="1147"/>
      <c r="V22" s="961"/>
      <c r="W22" s="962"/>
      <c r="X22" s="480" t="s">
        <v>323</v>
      </c>
      <c r="AA22" s="498"/>
      <c r="AB22" s="546"/>
      <c r="AC22" s="427"/>
      <c r="AD22" s="546"/>
      <c r="AE22" s="125"/>
    </row>
    <row r="23" spans="2:31" s="490" customFormat="1" ht="15.75" customHeight="1" x14ac:dyDescent="0.15">
      <c r="B23" s="1122"/>
      <c r="C23" s="1002"/>
      <c r="D23" s="1002"/>
      <c r="E23" s="1002"/>
      <c r="F23" s="1123"/>
      <c r="G23" s="498"/>
      <c r="I23" s="527" t="s">
        <v>324</v>
      </c>
      <c r="J23" s="218" t="s">
        <v>659</v>
      </c>
      <c r="K23" s="412"/>
      <c r="L23" s="412"/>
      <c r="M23" s="412"/>
      <c r="N23" s="412"/>
      <c r="O23" s="412"/>
      <c r="P23" s="412"/>
      <c r="Q23" s="412"/>
      <c r="R23" s="412"/>
      <c r="S23" s="412"/>
      <c r="T23" s="412"/>
      <c r="U23" s="412"/>
      <c r="V23" s="967"/>
      <c r="W23" s="968"/>
      <c r="X23" s="509" t="s">
        <v>323</v>
      </c>
      <c r="Z23" s="215"/>
      <c r="AA23" s="129"/>
      <c r="AB23" s="190" t="s">
        <v>0</v>
      </c>
      <c r="AC23" s="190" t="s">
        <v>233</v>
      </c>
      <c r="AD23" s="190" t="s">
        <v>0</v>
      </c>
      <c r="AE23" s="125"/>
    </row>
    <row r="24" spans="2:31" s="490" customFormat="1" x14ac:dyDescent="0.15">
      <c r="B24" s="1122"/>
      <c r="C24" s="1002"/>
      <c r="D24" s="1002"/>
      <c r="E24" s="1002"/>
      <c r="F24" s="1123"/>
      <c r="G24" s="498"/>
      <c r="H24" s="490" t="s">
        <v>660</v>
      </c>
      <c r="AA24" s="498"/>
      <c r="AD24" s="2"/>
      <c r="AE24" s="125"/>
    </row>
    <row r="25" spans="2:31" s="490" customFormat="1" x14ac:dyDescent="0.15">
      <c r="B25" s="1122"/>
      <c r="C25" s="1002"/>
      <c r="D25" s="1002"/>
      <c r="E25" s="1002"/>
      <c r="F25" s="1123"/>
      <c r="G25" s="498"/>
      <c r="H25" s="490" t="s">
        <v>1746</v>
      </c>
      <c r="U25" s="215"/>
      <c r="V25" s="215"/>
      <c r="AA25" s="498"/>
      <c r="AD25" s="2"/>
      <c r="AE25" s="125"/>
    </row>
    <row r="26" spans="2:31" s="490" customFormat="1" ht="29.25" customHeight="1" x14ac:dyDescent="0.15">
      <c r="B26" s="1122"/>
      <c r="C26" s="1002"/>
      <c r="D26" s="1002"/>
      <c r="E26" s="1002"/>
      <c r="F26" s="1123"/>
      <c r="G26" s="498"/>
      <c r="I26" s="478" t="s">
        <v>465</v>
      </c>
      <c r="J26" s="1147" t="s">
        <v>662</v>
      </c>
      <c r="K26" s="1147"/>
      <c r="L26" s="1147"/>
      <c r="M26" s="1147"/>
      <c r="N26" s="1147"/>
      <c r="O26" s="1147"/>
      <c r="P26" s="1147"/>
      <c r="Q26" s="1147"/>
      <c r="R26" s="1147"/>
      <c r="S26" s="1147"/>
      <c r="T26" s="1147"/>
      <c r="U26" s="1147"/>
      <c r="V26" s="961"/>
      <c r="W26" s="962"/>
      <c r="X26" s="480" t="s">
        <v>323</v>
      </c>
      <c r="Z26" s="215"/>
      <c r="AA26" s="129"/>
      <c r="AB26" s="190" t="s">
        <v>0</v>
      </c>
      <c r="AC26" s="190" t="s">
        <v>233</v>
      </c>
      <c r="AD26" s="190" t="s">
        <v>0</v>
      </c>
      <c r="AE26" s="125"/>
    </row>
    <row r="27" spans="2:31" s="490" customFormat="1" ht="6" customHeight="1" x14ac:dyDescent="0.15">
      <c r="B27" s="1124"/>
      <c r="C27" s="1125"/>
      <c r="D27" s="1125"/>
      <c r="E27" s="1125"/>
      <c r="F27" s="1126"/>
      <c r="G27" s="508"/>
      <c r="H27" s="412"/>
      <c r="I27" s="412"/>
      <c r="J27" s="412"/>
      <c r="K27" s="412"/>
      <c r="L27" s="412"/>
      <c r="M27" s="412"/>
      <c r="N27" s="412"/>
      <c r="O27" s="412"/>
      <c r="P27" s="412"/>
      <c r="Q27" s="412"/>
      <c r="R27" s="412"/>
      <c r="S27" s="412"/>
      <c r="T27" s="412"/>
      <c r="U27" s="216"/>
      <c r="V27" s="216"/>
      <c r="W27" s="412"/>
      <c r="X27" s="412"/>
      <c r="Y27" s="412"/>
      <c r="Z27" s="412"/>
      <c r="AA27" s="508"/>
      <c r="AB27" s="412"/>
      <c r="AC27" s="412"/>
      <c r="AD27" s="526"/>
      <c r="AE27" s="534"/>
    </row>
    <row r="28" spans="2:31" s="490" customFormat="1" ht="6" customHeight="1" x14ac:dyDescent="0.15">
      <c r="B28" s="418"/>
      <c r="C28" s="419"/>
      <c r="D28" s="419"/>
      <c r="E28" s="419"/>
      <c r="F28" s="426"/>
      <c r="G28" s="505"/>
      <c r="H28" s="506"/>
      <c r="I28" s="506"/>
      <c r="J28" s="506"/>
      <c r="K28" s="506"/>
      <c r="L28" s="506"/>
      <c r="M28" s="506"/>
      <c r="N28" s="506"/>
      <c r="O28" s="506"/>
      <c r="P28" s="506"/>
      <c r="Q28" s="506"/>
      <c r="R28" s="506"/>
      <c r="S28" s="506"/>
      <c r="T28" s="506"/>
      <c r="U28" s="228"/>
      <c r="V28" s="228"/>
      <c r="W28" s="506"/>
      <c r="X28" s="506"/>
      <c r="Y28" s="506"/>
      <c r="Z28" s="506"/>
      <c r="AA28" s="506"/>
      <c r="AB28" s="506"/>
      <c r="AC28" s="506"/>
      <c r="AD28" s="532"/>
      <c r="AE28" s="533"/>
    </row>
    <row r="29" spans="2:31" s="490" customFormat="1" x14ac:dyDescent="0.15">
      <c r="B29" s="1122" t="s">
        <v>711</v>
      </c>
      <c r="C29" s="1002"/>
      <c r="D29" s="1002"/>
      <c r="E29" s="1002"/>
      <c r="F29" s="1123"/>
      <c r="G29" s="601" t="s">
        <v>1774</v>
      </c>
      <c r="I29" s="229"/>
      <c r="J29" s="229"/>
      <c r="K29" s="229"/>
      <c r="L29" s="229"/>
      <c r="M29" s="229"/>
      <c r="N29" s="229"/>
      <c r="O29" s="229"/>
      <c r="P29" s="229"/>
      <c r="Q29" s="229"/>
      <c r="R29" s="229"/>
      <c r="S29" s="229"/>
      <c r="T29" s="229"/>
      <c r="U29" s="229"/>
      <c r="V29" s="229"/>
      <c r="W29" s="229"/>
      <c r="X29" s="229"/>
      <c r="Y29" s="229"/>
      <c r="Z29" s="229"/>
      <c r="AA29" s="229"/>
      <c r="AB29" s="229"/>
      <c r="AC29" s="229"/>
      <c r="AD29" s="2"/>
      <c r="AE29" s="125"/>
    </row>
    <row r="30" spans="2:31" s="490" customFormat="1" ht="54" customHeight="1" x14ac:dyDescent="0.15">
      <c r="B30" s="1122"/>
      <c r="C30" s="1002"/>
      <c r="D30" s="1002"/>
      <c r="E30" s="1002"/>
      <c r="F30" s="1123"/>
      <c r="G30" s="975"/>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7"/>
    </row>
    <row r="31" spans="2:31" s="490" customFormat="1" ht="6" customHeight="1" x14ac:dyDescent="0.15">
      <c r="B31" s="514"/>
      <c r="C31" s="515"/>
      <c r="D31" s="515"/>
      <c r="E31" s="515"/>
      <c r="F31" s="516"/>
      <c r="G31" s="508"/>
      <c r="H31" s="412"/>
      <c r="I31" s="412"/>
      <c r="J31" s="412"/>
      <c r="K31" s="412"/>
      <c r="L31" s="412"/>
      <c r="M31" s="412"/>
      <c r="N31" s="412"/>
      <c r="O31" s="412"/>
      <c r="P31" s="412"/>
      <c r="Q31" s="412"/>
      <c r="R31" s="412"/>
      <c r="S31" s="412"/>
      <c r="T31" s="412"/>
      <c r="U31" s="216"/>
      <c r="V31" s="216"/>
      <c r="W31" s="412"/>
      <c r="X31" s="412"/>
      <c r="Y31" s="412"/>
      <c r="Z31" s="412"/>
      <c r="AA31" s="412"/>
      <c r="AB31" s="412"/>
      <c r="AC31" s="412"/>
      <c r="AD31" s="526"/>
      <c r="AE31" s="534"/>
    </row>
    <row r="32" spans="2:31" s="490" customFormat="1" ht="9.75" customHeight="1" x14ac:dyDescent="0.15">
      <c r="B32" s="489"/>
      <c r="C32" s="489"/>
      <c r="D32" s="489"/>
      <c r="E32" s="489"/>
      <c r="F32" s="489"/>
      <c r="U32" s="215"/>
      <c r="V32" s="215"/>
    </row>
    <row r="33" spans="2:31" s="490" customFormat="1" x14ac:dyDescent="0.15">
      <c r="B33" s="490" t="s">
        <v>663</v>
      </c>
      <c r="C33" s="489"/>
      <c r="D33" s="489"/>
      <c r="E33" s="489"/>
      <c r="F33" s="489"/>
      <c r="U33" s="215"/>
      <c r="V33" s="215"/>
    </row>
    <row r="34" spans="2:31" s="490" customFormat="1" ht="6.75" customHeight="1" x14ac:dyDescent="0.15">
      <c r="B34" s="489"/>
      <c r="C34" s="489"/>
      <c r="D34" s="489"/>
      <c r="E34" s="489"/>
      <c r="F34" s="489"/>
      <c r="U34" s="215"/>
      <c r="V34" s="215"/>
    </row>
    <row r="35" spans="2:31" s="490" customFormat="1" ht="4.5" customHeight="1" x14ac:dyDescent="0.15">
      <c r="B35" s="1119" t="s">
        <v>656</v>
      </c>
      <c r="C35" s="1120"/>
      <c r="D35" s="1120"/>
      <c r="E35" s="1120"/>
      <c r="F35" s="1121"/>
      <c r="G35" s="506"/>
      <c r="H35" s="506"/>
      <c r="I35" s="506"/>
      <c r="J35" s="506"/>
      <c r="K35" s="506"/>
      <c r="L35" s="506"/>
      <c r="M35" s="506"/>
      <c r="N35" s="506"/>
      <c r="O35" s="506"/>
      <c r="P35" s="506"/>
      <c r="Q35" s="506"/>
      <c r="R35" s="506"/>
      <c r="S35" s="506"/>
      <c r="T35" s="506"/>
      <c r="U35" s="506"/>
      <c r="V35" s="506"/>
      <c r="W35" s="506"/>
      <c r="X35" s="506"/>
      <c r="Y35" s="506"/>
      <c r="Z35" s="506"/>
      <c r="AA35" s="505"/>
      <c r="AB35" s="506"/>
      <c r="AC35" s="506"/>
      <c r="AD35" s="532"/>
      <c r="AE35" s="533"/>
    </row>
    <row r="36" spans="2:31" s="490" customFormat="1" ht="13.5" customHeight="1" x14ac:dyDescent="0.15">
      <c r="B36" s="1122"/>
      <c r="C36" s="1002"/>
      <c r="D36" s="1002"/>
      <c r="E36" s="1002"/>
      <c r="F36" s="1123"/>
      <c r="H36" s="490" t="s">
        <v>657</v>
      </c>
      <c r="AA36" s="498"/>
      <c r="AB36" s="165" t="s">
        <v>232</v>
      </c>
      <c r="AC36" s="165" t="s">
        <v>233</v>
      </c>
      <c r="AD36" s="165" t="s">
        <v>234</v>
      </c>
      <c r="AE36" s="212"/>
    </row>
    <row r="37" spans="2:31" s="490" customFormat="1" ht="15.75" customHeight="1" x14ac:dyDescent="0.15">
      <c r="B37" s="1122"/>
      <c r="C37" s="1002"/>
      <c r="D37" s="1002"/>
      <c r="E37" s="1002"/>
      <c r="F37" s="1123"/>
      <c r="I37" s="577" t="s">
        <v>321</v>
      </c>
      <c r="J37" s="1150" t="s">
        <v>658</v>
      </c>
      <c r="K37" s="1147"/>
      <c r="L37" s="1147"/>
      <c r="M37" s="1147"/>
      <c r="N37" s="1147"/>
      <c r="O37" s="1147"/>
      <c r="P37" s="1147"/>
      <c r="Q37" s="1147"/>
      <c r="R37" s="1147"/>
      <c r="S37" s="1147"/>
      <c r="T37" s="1147"/>
      <c r="U37" s="1147"/>
      <c r="V37" s="961"/>
      <c r="W37" s="962"/>
      <c r="X37" s="480" t="s">
        <v>323</v>
      </c>
      <c r="AA37" s="498"/>
      <c r="AB37" s="546"/>
      <c r="AC37" s="427"/>
      <c r="AD37" s="546"/>
      <c r="AE37" s="125"/>
    </row>
    <row r="38" spans="2:31" s="490" customFormat="1" ht="15.75" customHeight="1" x14ac:dyDescent="0.15">
      <c r="B38" s="1124"/>
      <c r="C38" s="1125"/>
      <c r="D38" s="1125"/>
      <c r="E38" s="1125"/>
      <c r="F38" s="1126"/>
      <c r="I38" s="478" t="s">
        <v>324</v>
      </c>
      <c r="J38" s="218" t="s">
        <v>659</v>
      </c>
      <c r="K38" s="412"/>
      <c r="L38" s="412"/>
      <c r="M38" s="412"/>
      <c r="N38" s="412"/>
      <c r="O38" s="412"/>
      <c r="P38" s="412"/>
      <c r="Q38" s="412"/>
      <c r="R38" s="412"/>
      <c r="S38" s="412"/>
      <c r="T38" s="412"/>
      <c r="U38" s="412"/>
      <c r="V38" s="967"/>
      <c r="W38" s="968"/>
      <c r="X38" s="412" t="s">
        <v>323</v>
      </c>
      <c r="Y38" s="498"/>
      <c r="Z38" s="215"/>
      <c r="AA38" s="129"/>
      <c r="AB38" s="190" t="s">
        <v>0</v>
      </c>
      <c r="AC38" s="190" t="s">
        <v>233</v>
      </c>
      <c r="AD38" s="190" t="s">
        <v>0</v>
      </c>
      <c r="AE38" s="125"/>
    </row>
    <row r="39" spans="2:31" s="490" customFormat="1" ht="6" customHeight="1" x14ac:dyDescent="0.15">
      <c r="B39" s="1124"/>
      <c r="C39" s="989"/>
      <c r="D39" s="1125"/>
      <c r="E39" s="1125"/>
      <c r="F39" s="1126"/>
      <c r="G39" s="412"/>
      <c r="H39" s="412"/>
      <c r="I39" s="412"/>
      <c r="J39" s="412"/>
      <c r="K39" s="412"/>
      <c r="L39" s="412"/>
      <c r="M39" s="412"/>
      <c r="N39" s="412"/>
      <c r="O39" s="412"/>
      <c r="P39" s="412"/>
      <c r="Q39" s="412"/>
      <c r="R39" s="412"/>
      <c r="S39" s="412"/>
      <c r="T39" s="412"/>
      <c r="U39" s="216"/>
      <c r="V39" s="217"/>
      <c r="W39" s="408"/>
      <c r="X39" s="412"/>
      <c r="Y39" s="412"/>
      <c r="Z39" s="412"/>
      <c r="AA39" s="508"/>
      <c r="AB39" s="412"/>
      <c r="AC39" s="412"/>
      <c r="AD39" s="526"/>
      <c r="AE39" s="534"/>
    </row>
    <row r="40" spans="2:31" s="490" customFormat="1" ht="9.75" customHeight="1" x14ac:dyDescent="0.15">
      <c r="B40" s="489"/>
      <c r="C40" s="489"/>
      <c r="D40" s="489"/>
      <c r="E40" s="489"/>
      <c r="F40" s="489"/>
      <c r="U40" s="215"/>
      <c r="V40" s="214"/>
      <c r="W40" s="427"/>
    </row>
    <row r="41" spans="2:31" s="490" customFormat="1" ht="13.5" customHeight="1" x14ac:dyDescent="0.15">
      <c r="B41" s="490" t="s">
        <v>667</v>
      </c>
      <c r="C41" s="489"/>
      <c r="D41" s="489"/>
      <c r="E41" s="489"/>
      <c r="F41" s="489"/>
      <c r="U41" s="215"/>
      <c r="V41" s="214"/>
      <c r="W41" s="427"/>
    </row>
    <row r="42" spans="2:31" s="490" customFormat="1" x14ac:dyDescent="0.15">
      <c r="B42" s="219" t="s">
        <v>1747</v>
      </c>
      <c r="C42" s="489"/>
      <c r="D42" s="489"/>
      <c r="E42" s="489"/>
      <c r="F42" s="489"/>
      <c r="U42" s="215"/>
      <c r="V42" s="214"/>
      <c r="W42" s="427"/>
    </row>
    <row r="43" spans="2:31" s="490" customFormat="1" ht="4.5" customHeight="1" x14ac:dyDescent="0.15">
      <c r="B43" s="1119" t="s">
        <v>656</v>
      </c>
      <c r="C43" s="1120"/>
      <c r="D43" s="1120"/>
      <c r="E43" s="1120"/>
      <c r="F43" s="1121"/>
      <c r="G43" s="505"/>
      <c r="H43" s="506"/>
      <c r="I43" s="506"/>
      <c r="J43" s="506"/>
      <c r="K43" s="506"/>
      <c r="L43" s="506"/>
      <c r="M43" s="506"/>
      <c r="N43" s="506"/>
      <c r="O43" s="506"/>
      <c r="P43" s="506"/>
      <c r="Q43" s="506"/>
      <c r="R43" s="506"/>
      <c r="S43" s="506"/>
      <c r="T43" s="506"/>
      <c r="U43" s="506"/>
      <c r="V43" s="405"/>
      <c r="W43" s="405"/>
      <c r="X43" s="506"/>
      <c r="Y43" s="506"/>
      <c r="Z43" s="506"/>
      <c r="AA43" s="505"/>
      <c r="AB43" s="506"/>
      <c r="AC43" s="506"/>
      <c r="AD43" s="532"/>
      <c r="AE43" s="533"/>
    </row>
    <row r="44" spans="2:31" s="490" customFormat="1" ht="13.5" customHeight="1" x14ac:dyDescent="0.15">
      <c r="B44" s="1122"/>
      <c r="C44" s="1002"/>
      <c r="D44" s="1002"/>
      <c r="E44" s="1002"/>
      <c r="F44" s="1123"/>
      <c r="G44" s="498"/>
      <c r="H44" s="490" t="s">
        <v>705</v>
      </c>
      <c r="V44" s="427"/>
      <c r="W44" s="427"/>
      <c r="AA44" s="498"/>
      <c r="AB44" s="165" t="s">
        <v>232</v>
      </c>
      <c r="AC44" s="165" t="s">
        <v>233</v>
      </c>
      <c r="AD44" s="165" t="s">
        <v>234</v>
      </c>
      <c r="AE44" s="212"/>
    </row>
    <row r="45" spans="2:31" s="490" customFormat="1" ht="15.75" customHeight="1" x14ac:dyDescent="0.15">
      <c r="B45" s="1122"/>
      <c r="C45" s="1002"/>
      <c r="D45" s="1002"/>
      <c r="E45" s="1002"/>
      <c r="F45" s="1123"/>
      <c r="G45" s="498"/>
      <c r="I45" s="478" t="s">
        <v>321</v>
      </c>
      <c r="J45" s="1150" t="s">
        <v>658</v>
      </c>
      <c r="K45" s="1147"/>
      <c r="L45" s="1147"/>
      <c r="M45" s="1147"/>
      <c r="N45" s="1147"/>
      <c r="O45" s="1147"/>
      <c r="P45" s="1147"/>
      <c r="Q45" s="1147"/>
      <c r="R45" s="1147"/>
      <c r="S45" s="1147"/>
      <c r="T45" s="1147"/>
      <c r="U45" s="1147"/>
      <c r="V45" s="961"/>
      <c r="W45" s="962"/>
      <c r="X45" s="480" t="s">
        <v>323</v>
      </c>
      <c r="AA45" s="498"/>
      <c r="AB45" s="546"/>
      <c r="AC45" s="427"/>
      <c r="AD45" s="546"/>
      <c r="AE45" s="125"/>
    </row>
    <row r="46" spans="2:31" s="490" customFormat="1" ht="15.75" customHeight="1" x14ac:dyDescent="0.15">
      <c r="B46" s="1122"/>
      <c r="C46" s="1002"/>
      <c r="D46" s="1002"/>
      <c r="E46" s="1002"/>
      <c r="F46" s="1123"/>
      <c r="G46" s="498"/>
      <c r="I46" s="527" t="s">
        <v>324</v>
      </c>
      <c r="J46" s="218" t="s">
        <v>659</v>
      </c>
      <c r="K46" s="412"/>
      <c r="L46" s="412"/>
      <c r="M46" s="412"/>
      <c r="N46" s="412"/>
      <c r="O46" s="412"/>
      <c r="P46" s="412"/>
      <c r="Q46" s="412"/>
      <c r="R46" s="412"/>
      <c r="S46" s="412"/>
      <c r="T46" s="412"/>
      <c r="U46" s="412"/>
      <c r="V46" s="967"/>
      <c r="W46" s="968"/>
      <c r="X46" s="509" t="s">
        <v>323</v>
      </c>
      <c r="Z46" s="215"/>
      <c r="AA46" s="129"/>
      <c r="AB46" s="190" t="s">
        <v>0</v>
      </c>
      <c r="AC46" s="190" t="s">
        <v>233</v>
      </c>
      <c r="AD46" s="190" t="s">
        <v>0</v>
      </c>
      <c r="AE46" s="125"/>
    </row>
    <row r="47" spans="2:31" s="490" customFormat="1" ht="6" customHeight="1" x14ac:dyDescent="0.15">
      <c r="B47" s="1124"/>
      <c r="C47" s="1125"/>
      <c r="D47" s="1125"/>
      <c r="E47" s="1125"/>
      <c r="F47" s="1126"/>
      <c r="G47" s="508"/>
      <c r="H47" s="412"/>
      <c r="I47" s="412"/>
      <c r="J47" s="412"/>
      <c r="K47" s="412"/>
      <c r="L47" s="412"/>
      <c r="M47" s="412"/>
      <c r="N47" s="412"/>
      <c r="O47" s="412"/>
      <c r="P47" s="412"/>
      <c r="Q47" s="412"/>
      <c r="R47" s="412"/>
      <c r="S47" s="412"/>
      <c r="T47" s="412"/>
      <c r="U47" s="216"/>
      <c r="V47" s="217"/>
      <c r="W47" s="408"/>
      <c r="X47" s="412"/>
      <c r="Y47" s="412"/>
      <c r="Z47" s="412"/>
      <c r="AA47" s="508"/>
      <c r="AB47" s="412"/>
      <c r="AC47" s="412"/>
      <c r="AD47" s="526"/>
      <c r="AE47" s="534"/>
    </row>
    <row r="48" spans="2:31" s="490" customFormat="1" ht="4.5" customHeight="1" x14ac:dyDescent="0.15">
      <c r="B48" s="1119" t="s">
        <v>712</v>
      </c>
      <c r="C48" s="1120"/>
      <c r="D48" s="1120"/>
      <c r="E48" s="1120"/>
      <c r="F48" s="1121"/>
      <c r="G48" s="505"/>
      <c r="H48" s="506"/>
      <c r="I48" s="506"/>
      <c r="J48" s="506"/>
      <c r="K48" s="506"/>
      <c r="L48" s="506"/>
      <c r="M48" s="506"/>
      <c r="N48" s="506"/>
      <c r="O48" s="506"/>
      <c r="P48" s="506"/>
      <c r="Q48" s="506"/>
      <c r="R48" s="506"/>
      <c r="S48" s="506"/>
      <c r="T48" s="506"/>
      <c r="U48" s="506"/>
      <c r="V48" s="405"/>
      <c r="W48" s="405"/>
      <c r="X48" s="506"/>
      <c r="Y48" s="506"/>
      <c r="Z48" s="506"/>
      <c r="AA48" s="505"/>
      <c r="AB48" s="506"/>
      <c r="AC48" s="506"/>
      <c r="AD48" s="532"/>
      <c r="AE48" s="533"/>
    </row>
    <row r="49" spans="2:31" s="490" customFormat="1" ht="13.5" customHeight="1" x14ac:dyDescent="0.15">
      <c r="B49" s="1122"/>
      <c r="C49" s="1002"/>
      <c r="D49" s="1002"/>
      <c r="E49" s="1002"/>
      <c r="F49" s="1123"/>
      <c r="G49" s="498"/>
      <c r="H49" s="490" t="s">
        <v>713</v>
      </c>
      <c r="V49" s="427"/>
      <c r="W49" s="427"/>
      <c r="AA49" s="498"/>
      <c r="AB49" s="165" t="s">
        <v>232</v>
      </c>
      <c r="AC49" s="165" t="s">
        <v>233</v>
      </c>
      <c r="AD49" s="165" t="s">
        <v>234</v>
      </c>
      <c r="AE49" s="212"/>
    </row>
    <row r="50" spans="2:31" s="490" customFormat="1" x14ac:dyDescent="0.15">
      <c r="B50" s="1122"/>
      <c r="C50" s="1002"/>
      <c r="D50" s="1002"/>
      <c r="E50" s="1002"/>
      <c r="F50" s="1123"/>
      <c r="G50" s="498"/>
      <c r="I50" s="478" t="s">
        <v>321</v>
      </c>
      <c r="J50" s="1148" t="s">
        <v>714</v>
      </c>
      <c r="K50" s="1149"/>
      <c r="L50" s="1149"/>
      <c r="M50" s="1149"/>
      <c r="N50" s="1149"/>
      <c r="O50" s="1149"/>
      <c r="P50" s="1149"/>
      <c r="Q50" s="1149"/>
      <c r="R50" s="1149"/>
      <c r="S50" s="1149"/>
      <c r="T50" s="1149"/>
      <c r="U50" s="1149"/>
      <c r="V50" s="956"/>
      <c r="W50" s="961"/>
      <c r="X50" s="480" t="s">
        <v>323</v>
      </c>
      <c r="AA50" s="498"/>
      <c r="AB50" s="546"/>
      <c r="AC50" s="427"/>
      <c r="AD50" s="546"/>
      <c r="AE50" s="125"/>
    </row>
    <row r="51" spans="2:31" s="490" customFormat="1" ht="14.25" customHeight="1" x14ac:dyDescent="0.15">
      <c r="B51" s="1122"/>
      <c r="C51" s="1002"/>
      <c r="D51" s="1002"/>
      <c r="E51" s="1002"/>
      <c r="F51" s="1123"/>
      <c r="G51" s="498"/>
      <c r="I51" s="527" t="s">
        <v>324</v>
      </c>
      <c r="J51" s="1150" t="s">
        <v>673</v>
      </c>
      <c r="K51" s="1147"/>
      <c r="L51" s="1147"/>
      <c r="M51" s="1147"/>
      <c r="N51" s="1147"/>
      <c r="O51" s="1147"/>
      <c r="P51" s="1147"/>
      <c r="Q51" s="1147"/>
      <c r="R51" s="1147"/>
      <c r="S51" s="1147"/>
      <c r="T51" s="1147"/>
      <c r="U51" s="1147"/>
      <c r="V51" s="956"/>
      <c r="W51" s="961"/>
      <c r="X51" s="509" t="s">
        <v>323</v>
      </c>
      <c r="Z51" s="215"/>
      <c r="AA51" s="129"/>
      <c r="AB51" s="190" t="s">
        <v>0</v>
      </c>
      <c r="AC51" s="190" t="s">
        <v>233</v>
      </c>
      <c r="AD51" s="190" t="s">
        <v>0</v>
      </c>
      <c r="AE51" s="125"/>
    </row>
    <row r="52" spans="2:31" s="490" customFormat="1" ht="6" customHeight="1" x14ac:dyDescent="0.15">
      <c r="B52" s="1124"/>
      <c r="C52" s="1125"/>
      <c r="D52" s="1125"/>
      <c r="E52" s="1125"/>
      <c r="F52" s="1126"/>
      <c r="G52" s="508"/>
      <c r="H52" s="412"/>
      <c r="I52" s="412"/>
      <c r="J52" s="412"/>
      <c r="K52" s="412"/>
      <c r="L52" s="412"/>
      <c r="M52" s="412"/>
      <c r="N52" s="412"/>
      <c r="O52" s="412"/>
      <c r="P52" s="412"/>
      <c r="Q52" s="412"/>
      <c r="R52" s="412"/>
      <c r="S52" s="412"/>
      <c r="T52" s="412"/>
      <c r="U52" s="216"/>
      <c r="V52" s="217"/>
      <c r="W52" s="408"/>
      <c r="X52" s="412"/>
      <c r="Y52" s="412"/>
      <c r="Z52" s="412"/>
      <c r="AA52" s="508"/>
      <c r="AB52" s="412"/>
      <c r="AC52" s="412"/>
      <c r="AD52" s="526"/>
      <c r="AE52" s="534"/>
    </row>
    <row r="53" spans="2:31" s="490" customFormat="1" ht="4.5" customHeight="1" x14ac:dyDescent="0.15">
      <c r="B53" s="1119" t="s">
        <v>674</v>
      </c>
      <c r="C53" s="1120"/>
      <c r="D53" s="1120"/>
      <c r="E53" s="1120"/>
      <c r="F53" s="1121"/>
      <c r="G53" s="505"/>
      <c r="H53" s="506"/>
      <c r="I53" s="506"/>
      <c r="J53" s="506"/>
      <c r="K53" s="506"/>
      <c r="L53" s="506"/>
      <c r="M53" s="506"/>
      <c r="N53" s="506"/>
      <c r="O53" s="506"/>
      <c r="P53" s="506"/>
      <c r="Q53" s="506"/>
      <c r="R53" s="506"/>
      <c r="S53" s="506"/>
      <c r="T53" s="506"/>
      <c r="U53" s="506"/>
      <c r="V53" s="405"/>
      <c r="W53" s="405"/>
      <c r="X53" s="506"/>
      <c r="Y53" s="506"/>
      <c r="Z53" s="506"/>
      <c r="AA53" s="505"/>
      <c r="AB53" s="506"/>
      <c r="AC53" s="506"/>
      <c r="AD53" s="532"/>
      <c r="AE53" s="533"/>
    </row>
    <row r="54" spans="2:31" s="490" customFormat="1" ht="13.5" customHeight="1" x14ac:dyDescent="0.15">
      <c r="B54" s="1122"/>
      <c r="C54" s="1002"/>
      <c r="D54" s="1002"/>
      <c r="E54" s="1002"/>
      <c r="F54" s="1123"/>
      <c r="G54" s="498"/>
      <c r="H54" s="490" t="s">
        <v>669</v>
      </c>
      <c r="V54" s="427"/>
      <c r="W54" s="427"/>
      <c r="AA54" s="498"/>
      <c r="AB54" s="165" t="s">
        <v>232</v>
      </c>
      <c r="AC54" s="165" t="s">
        <v>233</v>
      </c>
      <c r="AD54" s="165" t="s">
        <v>234</v>
      </c>
      <c r="AE54" s="212"/>
    </row>
    <row r="55" spans="2:31" s="490" customFormat="1" ht="30" customHeight="1" x14ac:dyDescent="0.15">
      <c r="B55" s="1122"/>
      <c r="C55" s="1002"/>
      <c r="D55" s="1002"/>
      <c r="E55" s="1002"/>
      <c r="F55" s="1123"/>
      <c r="G55" s="498"/>
      <c r="I55" s="478" t="s">
        <v>321</v>
      </c>
      <c r="J55" s="1148" t="s">
        <v>715</v>
      </c>
      <c r="K55" s="1149"/>
      <c r="L55" s="1149"/>
      <c r="M55" s="1149"/>
      <c r="N55" s="1149"/>
      <c r="O55" s="1149"/>
      <c r="P55" s="1149"/>
      <c r="Q55" s="1149"/>
      <c r="R55" s="1149"/>
      <c r="S55" s="1149"/>
      <c r="T55" s="1149"/>
      <c r="U55" s="1149"/>
      <c r="V55" s="956"/>
      <c r="W55" s="961"/>
      <c r="X55" s="480" t="s">
        <v>323</v>
      </c>
      <c r="AA55" s="498"/>
      <c r="AD55" s="2"/>
      <c r="AE55" s="125"/>
    </row>
    <row r="56" spans="2:31" s="490" customFormat="1" ht="33" customHeight="1" x14ac:dyDescent="0.15">
      <c r="B56" s="1122"/>
      <c r="C56" s="1002"/>
      <c r="D56" s="1002"/>
      <c r="E56" s="1002"/>
      <c r="F56" s="1123"/>
      <c r="G56" s="498"/>
      <c r="I56" s="527" t="s">
        <v>324</v>
      </c>
      <c r="J56" s="1150" t="s">
        <v>675</v>
      </c>
      <c r="K56" s="1147"/>
      <c r="L56" s="1147"/>
      <c r="M56" s="1147"/>
      <c r="N56" s="1147"/>
      <c r="O56" s="1147"/>
      <c r="P56" s="1147"/>
      <c r="Q56" s="1147"/>
      <c r="R56" s="1147"/>
      <c r="S56" s="1147"/>
      <c r="T56" s="1147"/>
      <c r="U56" s="1147"/>
      <c r="V56" s="956"/>
      <c r="W56" s="961"/>
      <c r="X56" s="509" t="s">
        <v>323</v>
      </c>
      <c r="Z56" s="215"/>
      <c r="AA56" s="129"/>
      <c r="AB56" s="190" t="s">
        <v>0</v>
      </c>
      <c r="AC56" s="190" t="s">
        <v>233</v>
      </c>
      <c r="AD56" s="190" t="s">
        <v>0</v>
      </c>
      <c r="AE56" s="125"/>
    </row>
    <row r="57" spans="2:31" s="490" customFormat="1" ht="6" customHeight="1" x14ac:dyDescent="0.15">
      <c r="B57" s="1124"/>
      <c r="C57" s="1125"/>
      <c r="D57" s="1125"/>
      <c r="E57" s="1125"/>
      <c r="F57" s="1126"/>
      <c r="G57" s="508"/>
      <c r="H57" s="412"/>
      <c r="I57" s="412"/>
      <c r="J57" s="412"/>
      <c r="K57" s="412"/>
      <c r="L57" s="412"/>
      <c r="M57" s="412"/>
      <c r="N57" s="412"/>
      <c r="O57" s="412"/>
      <c r="P57" s="412"/>
      <c r="Q57" s="412"/>
      <c r="R57" s="412"/>
      <c r="S57" s="412"/>
      <c r="T57" s="412"/>
      <c r="U57" s="216"/>
      <c r="V57" s="216"/>
      <c r="W57" s="412"/>
      <c r="X57" s="412"/>
      <c r="Y57" s="412"/>
      <c r="Z57" s="412"/>
      <c r="AA57" s="508"/>
      <c r="AB57" s="412"/>
      <c r="AC57" s="412"/>
      <c r="AD57" s="526"/>
      <c r="AE57" s="534"/>
    </row>
    <row r="58" spans="2:31" s="490" customFormat="1" ht="6" customHeight="1" x14ac:dyDescent="0.15">
      <c r="B58" s="489"/>
      <c r="C58" s="489"/>
      <c r="D58" s="489"/>
      <c r="E58" s="489"/>
      <c r="F58" s="489"/>
      <c r="U58" s="215"/>
      <c r="V58" s="215"/>
    </row>
    <row r="59" spans="2:31" s="490" customFormat="1" ht="13.5" customHeight="1" x14ac:dyDescent="0.15">
      <c r="B59" s="1171" t="s">
        <v>676</v>
      </c>
      <c r="C59" s="1151"/>
      <c r="D59" s="220" t="s">
        <v>492</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2:31" s="490" customFormat="1" ht="37.5" customHeight="1" x14ac:dyDescent="0.15">
      <c r="B60" s="1171" t="s">
        <v>716</v>
      </c>
      <c r="C60" s="1151"/>
      <c r="D60" s="1152" t="s">
        <v>1748</v>
      </c>
      <c r="E60" s="1152"/>
      <c r="F60" s="1152"/>
      <c r="G60" s="1152"/>
      <c r="H60" s="1152"/>
      <c r="I60" s="1152"/>
      <c r="J60" s="1152"/>
      <c r="K60" s="1152"/>
      <c r="L60" s="1152"/>
      <c r="M60" s="1152"/>
      <c r="N60" s="1152"/>
      <c r="O60" s="1152"/>
      <c r="P60" s="1152"/>
      <c r="Q60" s="1152"/>
      <c r="R60" s="1152"/>
      <c r="S60" s="1152"/>
      <c r="T60" s="1152"/>
      <c r="U60" s="1152"/>
      <c r="V60" s="1152"/>
      <c r="W60" s="1152"/>
      <c r="X60" s="1152"/>
      <c r="Y60" s="1152"/>
      <c r="Z60" s="1152"/>
      <c r="AA60" s="1152"/>
      <c r="AB60" s="1152"/>
      <c r="AC60" s="1152"/>
      <c r="AD60" s="1152"/>
      <c r="AE60" s="115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view="pageBreakPreview" zoomScaleNormal="100" zoomScaleSheetLayoutView="100" workbookViewId="0"/>
  </sheetViews>
  <sheetFormatPr defaultColWidth="3.5" defaultRowHeight="13.5" x14ac:dyDescent="0.15"/>
  <cols>
    <col min="1" max="1" width="1.25" style="3" customWidth="1"/>
    <col min="2" max="2" width="3.125" style="511" customWidth="1"/>
    <col min="3" max="30" width="3.125" style="3" customWidth="1"/>
    <col min="31" max="31" width="1.25" style="3" customWidth="1"/>
    <col min="32" max="16384" width="3.5" style="3"/>
  </cols>
  <sheetData>
    <row r="1" spans="2:30" s="490" customFormat="1" x14ac:dyDescent="0.15"/>
    <row r="2" spans="2:30" s="490" customFormat="1" x14ac:dyDescent="0.15">
      <c r="B2" s="490" t="s">
        <v>1579</v>
      </c>
    </row>
    <row r="3" spans="2:30" s="490" customFormat="1" x14ac:dyDescent="0.15">
      <c r="U3" s="445" t="s">
        <v>10</v>
      </c>
      <c r="V3" s="955"/>
      <c r="W3" s="955"/>
      <c r="X3" s="445" t="s">
        <v>11</v>
      </c>
      <c r="Y3" s="955"/>
      <c r="Z3" s="955"/>
      <c r="AA3" s="445" t="s">
        <v>12</v>
      </c>
      <c r="AB3" s="955"/>
      <c r="AC3" s="955"/>
      <c r="AD3" s="445" t="s">
        <v>111</v>
      </c>
    </row>
    <row r="4" spans="2:30" s="490" customFormat="1" x14ac:dyDescent="0.15">
      <c r="AD4" s="445"/>
    </row>
    <row r="5" spans="2:30" s="490" customFormat="1" x14ac:dyDescent="0.15">
      <c r="B5" s="955" t="s">
        <v>638</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row>
    <row r="6" spans="2:30" s="490" customFormat="1" x14ac:dyDescent="0.15">
      <c r="B6" s="955" t="s">
        <v>717</v>
      </c>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row>
    <row r="7" spans="2:30" s="490" customFormat="1" x14ac:dyDescent="0.15"/>
    <row r="8" spans="2:30" s="490" customFormat="1" ht="23.25" customHeight="1" x14ac:dyDescent="0.15">
      <c r="B8" s="997" t="s">
        <v>640</v>
      </c>
      <c r="C8" s="997"/>
      <c r="D8" s="997"/>
      <c r="E8" s="997"/>
      <c r="F8" s="957"/>
      <c r="G8" s="1127"/>
      <c r="H8" s="1128"/>
      <c r="I8" s="1128"/>
      <c r="J8" s="1128"/>
      <c r="K8" s="1128"/>
      <c r="L8" s="1128"/>
      <c r="M8" s="1128"/>
      <c r="N8" s="1128"/>
      <c r="O8" s="1128"/>
      <c r="P8" s="1128"/>
      <c r="Q8" s="1128"/>
      <c r="R8" s="1128"/>
      <c r="S8" s="1128"/>
      <c r="T8" s="1128"/>
      <c r="U8" s="1128"/>
      <c r="V8" s="1128"/>
      <c r="W8" s="1128"/>
      <c r="X8" s="1128"/>
      <c r="Y8" s="1128"/>
      <c r="Z8" s="1128"/>
      <c r="AA8" s="1128"/>
      <c r="AB8" s="1128"/>
      <c r="AC8" s="1128"/>
      <c r="AD8" s="1129"/>
    </row>
    <row r="9" spans="2:30" ht="23.25" customHeight="1" x14ac:dyDescent="0.15">
      <c r="B9" s="957" t="s">
        <v>641</v>
      </c>
      <c r="C9" s="958"/>
      <c r="D9" s="958"/>
      <c r="E9" s="958"/>
      <c r="F9" s="958"/>
      <c r="G9" s="188" t="s">
        <v>0</v>
      </c>
      <c r="H9" s="524" t="s">
        <v>225</v>
      </c>
      <c r="I9" s="524"/>
      <c r="J9" s="524"/>
      <c r="K9" s="524"/>
      <c r="L9" s="189" t="s">
        <v>0</v>
      </c>
      <c r="M9" s="524" t="s">
        <v>226</v>
      </c>
      <c r="N9" s="524"/>
      <c r="O9" s="524"/>
      <c r="P9" s="524"/>
      <c r="Q9" s="189" t="s">
        <v>0</v>
      </c>
      <c r="R9" s="524" t="s">
        <v>227</v>
      </c>
      <c r="S9" s="522"/>
      <c r="T9" s="522"/>
      <c r="U9" s="522"/>
      <c r="V9" s="522"/>
      <c r="W9" s="522"/>
      <c r="X9" s="522"/>
      <c r="Y9" s="522"/>
      <c r="Z9" s="522"/>
      <c r="AA9" s="522"/>
      <c r="AB9" s="522"/>
      <c r="AC9" s="522"/>
      <c r="AD9" s="206"/>
    </row>
    <row r="10" spans="2:30" ht="23.25" customHeight="1" x14ac:dyDescent="0.15">
      <c r="B10" s="1085" t="s">
        <v>642</v>
      </c>
      <c r="C10" s="1086"/>
      <c r="D10" s="1086"/>
      <c r="E10" s="1086"/>
      <c r="F10" s="1087"/>
      <c r="G10" s="188" t="s">
        <v>0</v>
      </c>
      <c r="H10" s="479" t="s">
        <v>718</v>
      </c>
      <c r="I10" s="524"/>
      <c r="J10" s="524"/>
      <c r="K10" s="524"/>
      <c r="L10" s="524"/>
      <c r="M10" s="524"/>
      <c r="N10" s="524"/>
      <c r="O10" s="524"/>
      <c r="P10" s="524"/>
      <c r="Q10" s="524"/>
      <c r="R10" s="524"/>
      <c r="S10" s="479"/>
      <c r="T10" s="189" t="s">
        <v>0</v>
      </c>
      <c r="U10" s="479" t="s">
        <v>719</v>
      </c>
      <c r="V10" s="522"/>
      <c r="W10" s="522"/>
      <c r="X10" s="522"/>
      <c r="Y10" s="522"/>
      <c r="Z10" s="522"/>
      <c r="AA10" s="522"/>
      <c r="AB10" s="522"/>
      <c r="AC10" s="522"/>
      <c r="AD10" s="206"/>
    </row>
    <row r="11" spans="2:30" ht="23.25" customHeight="1" x14ac:dyDescent="0.15">
      <c r="B11" s="1085" t="s">
        <v>646</v>
      </c>
      <c r="C11" s="1086"/>
      <c r="D11" s="1086"/>
      <c r="E11" s="1086"/>
      <c r="F11" s="1087"/>
      <c r="G11" s="207" t="s">
        <v>0</v>
      </c>
      <c r="H11" s="506" t="s">
        <v>647</v>
      </c>
      <c r="I11" s="532"/>
      <c r="J11" s="532"/>
      <c r="K11" s="532"/>
      <c r="L11" s="532"/>
      <c r="M11" s="532"/>
      <c r="N11" s="532"/>
      <c r="O11" s="532"/>
      <c r="P11" s="532"/>
      <c r="Q11" s="532"/>
      <c r="R11" s="532"/>
      <c r="S11" s="197" t="s">
        <v>0</v>
      </c>
      <c r="T11" s="506" t="s">
        <v>648</v>
      </c>
      <c r="U11" s="506"/>
      <c r="V11" s="208"/>
      <c r="W11" s="208"/>
      <c r="X11" s="208"/>
      <c r="Y11" s="208"/>
      <c r="Z11" s="208"/>
      <c r="AA11" s="208"/>
      <c r="AB11" s="208"/>
      <c r="AC11" s="208"/>
      <c r="AD11" s="209"/>
    </row>
    <row r="12" spans="2:30" ht="23.25" customHeight="1" x14ac:dyDescent="0.15">
      <c r="B12" s="1088"/>
      <c r="C12" s="1089"/>
      <c r="D12" s="1089"/>
      <c r="E12" s="1089"/>
      <c r="F12" s="1090"/>
      <c r="G12" s="191" t="s">
        <v>0</v>
      </c>
      <c r="H12" s="412" t="s">
        <v>649</v>
      </c>
      <c r="I12" s="526"/>
      <c r="J12" s="526"/>
      <c r="K12" s="526"/>
      <c r="L12" s="526"/>
      <c r="M12" s="526"/>
      <c r="N12" s="526"/>
      <c r="O12" s="526"/>
      <c r="P12" s="526"/>
      <c r="Q12" s="526"/>
      <c r="R12" s="526"/>
      <c r="S12" s="210"/>
      <c r="T12" s="218"/>
      <c r="U12" s="218"/>
      <c r="V12" s="218"/>
      <c r="W12" s="218"/>
      <c r="X12" s="218"/>
      <c r="Y12" s="218"/>
      <c r="Z12" s="218"/>
      <c r="AA12" s="218"/>
      <c r="AB12" s="218"/>
      <c r="AC12" s="218"/>
      <c r="AD12" s="230"/>
    </row>
    <row r="13" spans="2:30" s="490" customFormat="1" ht="9" customHeight="1" x14ac:dyDescent="0.15"/>
    <row r="14" spans="2:30" s="490" customFormat="1" x14ac:dyDescent="0.15">
      <c r="B14" s="1130" t="s">
        <v>650</v>
      </c>
      <c r="C14" s="1131"/>
      <c r="D14" s="1131"/>
      <c r="E14" s="1131"/>
      <c r="F14" s="1132"/>
      <c r="G14" s="1183"/>
      <c r="H14" s="1184"/>
      <c r="I14" s="1184"/>
      <c r="J14" s="1184"/>
      <c r="K14" s="1184"/>
      <c r="L14" s="1184"/>
      <c r="M14" s="1184"/>
      <c r="N14" s="1184"/>
      <c r="O14" s="1184"/>
      <c r="P14" s="1184"/>
      <c r="Q14" s="1184"/>
      <c r="R14" s="1184"/>
      <c r="S14" s="1184"/>
      <c r="T14" s="1184"/>
      <c r="U14" s="1184"/>
      <c r="V14" s="1184"/>
      <c r="W14" s="1184"/>
      <c r="X14" s="1184"/>
      <c r="Y14" s="1185"/>
      <c r="Z14" s="531"/>
      <c r="AA14" s="194" t="s">
        <v>232</v>
      </c>
      <c r="AB14" s="194" t="s">
        <v>233</v>
      </c>
      <c r="AC14" s="194" t="s">
        <v>234</v>
      </c>
      <c r="AD14" s="533"/>
    </row>
    <row r="15" spans="2:30" s="490" customFormat="1" ht="27" customHeight="1" x14ac:dyDescent="0.15">
      <c r="B15" s="982"/>
      <c r="C15" s="970"/>
      <c r="D15" s="970"/>
      <c r="E15" s="970"/>
      <c r="F15" s="981"/>
      <c r="G15" s="1186" t="s">
        <v>651</v>
      </c>
      <c r="H15" s="1187"/>
      <c r="I15" s="1187"/>
      <c r="J15" s="1187"/>
      <c r="K15" s="1187"/>
      <c r="L15" s="1187"/>
      <c r="M15" s="1187"/>
      <c r="N15" s="1187"/>
      <c r="O15" s="1187"/>
      <c r="P15" s="1187"/>
      <c r="Q15" s="1187"/>
      <c r="R15" s="1187"/>
      <c r="S15" s="1187"/>
      <c r="T15" s="1187"/>
      <c r="U15" s="1187"/>
      <c r="V15" s="1187"/>
      <c r="W15" s="1187"/>
      <c r="X15" s="1187"/>
      <c r="Y15" s="1188"/>
      <c r="Z15" s="129"/>
      <c r="AA15" s="190" t="s">
        <v>0</v>
      </c>
      <c r="AB15" s="190" t="s">
        <v>233</v>
      </c>
      <c r="AC15" s="190" t="s">
        <v>0</v>
      </c>
      <c r="AD15" s="125"/>
    </row>
    <row r="16" spans="2:30" s="490" customFormat="1" ht="27" customHeight="1" x14ac:dyDescent="0.15">
      <c r="B16" s="1133"/>
      <c r="C16" s="960"/>
      <c r="D16" s="960"/>
      <c r="E16" s="960"/>
      <c r="F16" s="1134"/>
      <c r="G16" s="1189" t="s">
        <v>652</v>
      </c>
      <c r="H16" s="1190"/>
      <c r="I16" s="1190"/>
      <c r="J16" s="1190"/>
      <c r="K16" s="1190"/>
      <c r="L16" s="1190"/>
      <c r="M16" s="1190"/>
      <c r="N16" s="1190"/>
      <c r="O16" s="1190"/>
      <c r="P16" s="1190"/>
      <c r="Q16" s="1190"/>
      <c r="R16" s="1190"/>
      <c r="S16" s="1190"/>
      <c r="T16" s="1190"/>
      <c r="U16" s="1190"/>
      <c r="V16" s="1190"/>
      <c r="W16" s="1190"/>
      <c r="X16" s="1190"/>
      <c r="Y16" s="1191"/>
      <c r="Z16" s="525"/>
      <c r="AA16" s="192" t="s">
        <v>0</v>
      </c>
      <c r="AB16" s="192" t="s">
        <v>233</v>
      </c>
      <c r="AC16" s="192" t="s">
        <v>0</v>
      </c>
      <c r="AD16" s="534"/>
    </row>
    <row r="17" spans="2:30" s="490" customFormat="1" ht="9" customHeight="1" x14ac:dyDescent="0.15"/>
    <row r="18" spans="2:30" s="490" customFormat="1" x14ac:dyDescent="0.15">
      <c r="B18" s="490" t="s">
        <v>654</v>
      </c>
    </row>
    <row r="19" spans="2:30" s="490" customFormat="1" x14ac:dyDescent="0.15">
      <c r="B19" s="490" t="s">
        <v>655</v>
      </c>
      <c r="AC19" s="2"/>
      <c r="AD19" s="2"/>
    </row>
    <row r="20" spans="2:30" s="490" customFormat="1" ht="4.5" customHeight="1" x14ac:dyDescent="0.15"/>
    <row r="21" spans="2:30" s="490" customFormat="1" ht="4.5" customHeight="1" x14ac:dyDescent="0.15">
      <c r="B21" s="1119" t="s">
        <v>656</v>
      </c>
      <c r="C21" s="1120"/>
      <c r="D21" s="1120"/>
      <c r="E21" s="1120"/>
      <c r="F21" s="1121"/>
      <c r="G21" s="505"/>
      <c r="H21" s="506"/>
      <c r="I21" s="506"/>
      <c r="J21" s="506"/>
      <c r="K21" s="506"/>
      <c r="L21" s="506"/>
      <c r="M21" s="506"/>
      <c r="N21" s="506"/>
      <c r="O21" s="506"/>
      <c r="P21" s="506"/>
      <c r="Q21" s="506"/>
      <c r="R21" s="506"/>
      <c r="S21" s="506"/>
      <c r="T21" s="506"/>
      <c r="U21" s="506"/>
      <c r="V21" s="506"/>
      <c r="W21" s="506"/>
      <c r="X21" s="506"/>
      <c r="Y21" s="506"/>
      <c r="Z21" s="505"/>
      <c r="AA21" s="506"/>
      <c r="AB21" s="506"/>
      <c r="AC21" s="532"/>
      <c r="AD21" s="533"/>
    </row>
    <row r="22" spans="2:30" s="490" customFormat="1" ht="15.75" customHeight="1" x14ac:dyDescent="0.15">
      <c r="B22" s="1122"/>
      <c r="C22" s="1002"/>
      <c r="D22" s="1002"/>
      <c r="E22" s="1002"/>
      <c r="F22" s="1123"/>
      <c r="G22" s="498"/>
      <c r="H22" s="490" t="s">
        <v>704</v>
      </c>
      <c r="Z22" s="498"/>
      <c r="AA22" s="165" t="s">
        <v>232</v>
      </c>
      <c r="AB22" s="165" t="s">
        <v>233</v>
      </c>
      <c r="AC22" s="165" t="s">
        <v>234</v>
      </c>
      <c r="AD22" s="212"/>
    </row>
    <row r="23" spans="2:30" s="490" customFormat="1" ht="29.25" customHeight="1" x14ac:dyDescent="0.15">
      <c r="B23" s="1122"/>
      <c r="C23" s="1002"/>
      <c r="D23" s="1002"/>
      <c r="E23" s="1002"/>
      <c r="F23" s="1123"/>
      <c r="G23" s="498"/>
      <c r="I23" s="478" t="s">
        <v>321</v>
      </c>
      <c r="J23" s="1148" t="s">
        <v>720</v>
      </c>
      <c r="K23" s="1149"/>
      <c r="L23" s="1149"/>
      <c r="M23" s="1149"/>
      <c r="N23" s="1149"/>
      <c r="O23" s="1149"/>
      <c r="P23" s="1149"/>
      <c r="Q23" s="1149"/>
      <c r="R23" s="1149"/>
      <c r="S23" s="1149"/>
      <c r="T23" s="1149"/>
      <c r="U23" s="1170"/>
      <c r="V23" s="956"/>
      <c r="W23" s="961"/>
      <c r="X23" s="480" t="s">
        <v>323</v>
      </c>
      <c r="Z23" s="498"/>
      <c r="AA23" s="546"/>
      <c r="AB23" s="427"/>
      <c r="AC23" s="546"/>
      <c r="AD23" s="125"/>
    </row>
    <row r="24" spans="2:30" s="490" customFormat="1" ht="15.75" customHeight="1" x14ac:dyDescent="0.15">
      <c r="B24" s="1122"/>
      <c r="C24" s="1002"/>
      <c r="D24" s="1002"/>
      <c r="E24" s="1002"/>
      <c r="F24" s="1123"/>
      <c r="G24" s="498"/>
      <c r="I24" s="527" t="s">
        <v>324</v>
      </c>
      <c r="J24" s="227" t="s">
        <v>659</v>
      </c>
      <c r="K24" s="412"/>
      <c r="L24" s="412"/>
      <c r="M24" s="412"/>
      <c r="N24" s="412"/>
      <c r="O24" s="412"/>
      <c r="P24" s="412"/>
      <c r="Q24" s="412"/>
      <c r="R24" s="412"/>
      <c r="S24" s="412"/>
      <c r="T24" s="412"/>
      <c r="U24" s="509"/>
      <c r="V24" s="956"/>
      <c r="W24" s="961"/>
      <c r="X24" s="509" t="s">
        <v>323</v>
      </c>
      <c r="Y24" s="215"/>
      <c r="Z24" s="129"/>
      <c r="AA24" s="190" t="s">
        <v>0</v>
      </c>
      <c r="AB24" s="190" t="s">
        <v>233</v>
      </c>
      <c r="AC24" s="190" t="s">
        <v>0</v>
      </c>
      <c r="AD24" s="125"/>
    </row>
    <row r="25" spans="2:30" s="490" customFormat="1" ht="24" customHeight="1" x14ac:dyDescent="0.15">
      <c r="B25" s="1122"/>
      <c r="C25" s="1002"/>
      <c r="D25" s="1002"/>
      <c r="E25" s="1002"/>
      <c r="F25" s="1123"/>
      <c r="G25" s="498"/>
      <c r="I25" s="1192" t="s">
        <v>721</v>
      </c>
      <c r="J25" s="1192"/>
      <c r="K25" s="1192"/>
      <c r="L25" s="1192"/>
      <c r="M25" s="1192"/>
      <c r="N25" s="1192"/>
      <c r="O25" s="1192"/>
      <c r="P25" s="1192"/>
      <c r="Q25" s="1192"/>
      <c r="R25" s="1192"/>
      <c r="S25" s="1192"/>
      <c r="T25" s="1192"/>
      <c r="U25" s="1192"/>
      <c r="V25" s="1192"/>
      <c r="W25" s="1192"/>
      <c r="X25" s="1192"/>
      <c r="Y25" s="215"/>
      <c r="Z25" s="491"/>
      <c r="AA25" s="427"/>
      <c r="AB25" s="427"/>
      <c r="AC25" s="427"/>
      <c r="AD25" s="492"/>
    </row>
    <row r="26" spans="2:30" s="490" customFormat="1" x14ac:dyDescent="0.15">
      <c r="B26" s="1122"/>
      <c r="C26" s="1002"/>
      <c r="D26" s="1002"/>
      <c r="E26" s="1002"/>
      <c r="F26" s="1123"/>
      <c r="G26" s="498"/>
      <c r="H26" s="490" t="s">
        <v>660</v>
      </c>
      <c r="Z26" s="498"/>
      <c r="AC26" s="2"/>
      <c r="AD26" s="125"/>
    </row>
    <row r="27" spans="2:30" s="490" customFormat="1" ht="15.75" customHeight="1" x14ac:dyDescent="0.15">
      <c r="B27" s="1122"/>
      <c r="C27" s="1002"/>
      <c r="D27" s="1002"/>
      <c r="E27" s="1002"/>
      <c r="F27" s="1123"/>
      <c r="G27" s="498"/>
      <c r="H27" s="490" t="s">
        <v>661</v>
      </c>
      <c r="T27" s="215"/>
      <c r="V27" s="215"/>
      <c r="Z27" s="498"/>
      <c r="AC27" s="2"/>
      <c r="AD27" s="125"/>
    </row>
    <row r="28" spans="2:30" s="490" customFormat="1" ht="29.25" customHeight="1" x14ac:dyDescent="0.15">
      <c r="B28" s="1122"/>
      <c r="C28" s="1002"/>
      <c r="D28" s="1002"/>
      <c r="E28" s="1002"/>
      <c r="F28" s="1123"/>
      <c r="G28" s="498"/>
      <c r="I28" s="478" t="s">
        <v>465</v>
      </c>
      <c r="J28" s="1193" t="s">
        <v>662</v>
      </c>
      <c r="K28" s="1193"/>
      <c r="L28" s="1193"/>
      <c r="M28" s="1193"/>
      <c r="N28" s="1193"/>
      <c r="O28" s="1193"/>
      <c r="P28" s="1193"/>
      <c r="Q28" s="1193"/>
      <c r="R28" s="1193"/>
      <c r="S28" s="1193"/>
      <c r="T28" s="1193"/>
      <c r="U28" s="1193"/>
      <c r="V28" s="956"/>
      <c r="W28" s="961"/>
      <c r="X28" s="480" t="s">
        <v>323</v>
      </c>
      <c r="Y28" s="215"/>
      <c r="Z28" s="129"/>
      <c r="AA28" s="190" t="s">
        <v>0</v>
      </c>
      <c r="AB28" s="190" t="s">
        <v>233</v>
      </c>
      <c r="AC28" s="190" t="s">
        <v>0</v>
      </c>
      <c r="AD28" s="125"/>
    </row>
    <row r="29" spans="2:30" s="490" customFormat="1" ht="4.5" customHeight="1" x14ac:dyDescent="0.15">
      <c r="B29" s="1124"/>
      <c r="C29" s="1125"/>
      <c r="D29" s="1125"/>
      <c r="E29" s="1125"/>
      <c r="F29" s="1126"/>
      <c r="G29" s="508"/>
      <c r="H29" s="412"/>
      <c r="I29" s="412"/>
      <c r="J29" s="412"/>
      <c r="K29" s="412"/>
      <c r="L29" s="412"/>
      <c r="M29" s="412"/>
      <c r="N29" s="412"/>
      <c r="O29" s="412"/>
      <c r="P29" s="412"/>
      <c r="Q29" s="412"/>
      <c r="R29" s="412"/>
      <c r="S29" s="412"/>
      <c r="T29" s="216"/>
      <c r="U29" s="216"/>
      <c r="V29" s="412"/>
      <c r="W29" s="412"/>
      <c r="X29" s="412"/>
      <c r="Y29" s="412"/>
      <c r="Z29" s="508"/>
      <c r="AA29" s="412"/>
      <c r="AB29" s="412"/>
      <c r="AC29" s="526"/>
      <c r="AD29" s="534"/>
    </row>
    <row r="30" spans="2:30" s="490" customFormat="1" ht="7.5" customHeight="1" x14ac:dyDescent="0.15">
      <c r="B30" s="489"/>
      <c r="C30" s="489"/>
      <c r="D30" s="489"/>
      <c r="E30" s="489"/>
      <c r="F30" s="489"/>
      <c r="T30" s="215"/>
      <c r="U30" s="215"/>
    </row>
    <row r="31" spans="2:30" s="490" customFormat="1" x14ac:dyDescent="0.15">
      <c r="B31" s="490" t="s">
        <v>663</v>
      </c>
      <c r="C31" s="489"/>
      <c r="D31" s="489"/>
      <c r="E31" s="489"/>
      <c r="F31" s="489"/>
      <c r="T31" s="215"/>
      <c r="U31" s="215"/>
    </row>
    <row r="32" spans="2:30" s="490" customFormat="1" ht="4.5" customHeight="1" x14ac:dyDescent="0.15">
      <c r="B32" s="489"/>
      <c r="C32" s="489"/>
      <c r="D32" s="489"/>
      <c r="E32" s="489"/>
      <c r="F32" s="489"/>
      <c r="T32" s="215"/>
      <c r="U32" s="215"/>
    </row>
    <row r="33" spans="1:31" s="490" customFormat="1" ht="4.5" customHeight="1" x14ac:dyDescent="0.15">
      <c r="B33" s="1119" t="s">
        <v>656</v>
      </c>
      <c r="C33" s="1120"/>
      <c r="D33" s="1120"/>
      <c r="E33" s="1120"/>
      <c r="F33" s="1121"/>
      <c r="G33" s="505"/>
      <c r="H33" s="506"/>
      <c r="I33" s="506"/>
      <c r="J33" s="506"/>
      <c r="K33" s="506"/>
      <c r="L33" s="506"/>
      <c r="M33" s="506"/>
      <c r="N33" s="506"/>
      <c r="O33" s="506"/>
      <c r="P33" s="506"/>
      <c r="Q33" s="506"/>
      <c r="R33" s="506"/>
      <c r="S33" s="506"/>
      <c r="T33" s="506"/>
      <c r="U33" s="506"/>
      <c r="V33" s="506"/>
      <c r="W33" s="506"/>
      <c r="X33" s="506"/>
      <c r="Y33" s="506"/>
      <c r="Z33" s="505"/>
      <c r="AA33" s="506"/>
      <c r="AB33" s="506"/>
      <c r="AC33" s="532"/>
      <c r="AD33" s="533"/>
    </row>
    <row r="34" spans="1:31" s="490" customFormat="1" ht="16.5" customHeight="1" x14ac:dyDescent="0.15">
      <c r="B34" s="1122"/>
      <c r="C34" s="1002"/>
      <c r="D34" s="1002"/>
      <c r="E34" s="1002"/>
      <c r="F34" s="1123"/>
      <c r="G34" s="498"/>
      <c r="H34" s="490" t="s">
        <v>705</v>
      </c>
      <c r="V34" s="427"/>
      <c r="W34" s="427"/>
      <c r="Z34" s="498"/>
      <c r="AA34" s="165" t="s">
        <v>232</v>
      </c>
      <c r="AB34" s="165" t="s">
        <v>233</v>
      </c>
      <c r="AC34" s="165" t="s">
        <v>234</v>
      </c>
      <c r="AD34" s="212"/>
    </row>
    <row r="35" spans="1:31" s="490" customFormat="1" ht="29.25" customHeight="1" x14ac:dyDescent="0.15">
      <c r="B35" s="1122"/>
      <c r="C35" s="1002"/>
      <c r="D35" s="1002"/>
      <c r="E35" s="1002"/>
      <c r="F35" s="1123"/>
      <c r="G35" s="498"/>
      <c r="I35" s="478" t="s">
        <v>321</v>
      </c>
      <c r="J35" s="1150" t="s">
        <v>720</v>
      </c>
      <c r="K35" s="1147"/>
      <c r="L35" s="1147"/>
      <c r="M35" s="1147"/>
      <c r="N35" s="1147"/>
      <c r="O35" s="1147"/>
      <c r="P35" s="1147"/>
      <c r="Q35" s="1147"/>
      <c r="R35" s="1147"/>
      <c r="S35" s="1147"/>
      <c r="T35" s="1147"/>
      <c r="U35" s="479"/>
      <c r="V35" s="961"/>
      <c r="W35" s="962"/>
      <c r="X35" s="480" t="s">
        <v>323</v>
      </c>
      <c r="Z35" s="498"/>
      <c r="AA35" s="546"/>
      <c r="AB35" s="427"/>
      <c r="AC35" s="546"/>
      <c r="AD35" s="125"/>
    </row>
    <row r="36" spans="1:31" s="490" customFormat="1" ht="15.75" customHeight="1" x14ac:dyDescent="0.15">
      <c r="B36" s="1122"/>
      <c r="C36" s="1002"/>
      <c r="D36" s="1002"/>
      <c r="E36" s="1002"/>
      <c r="F36" s="1123"/>
      <c r="G36" s="498"/>
      <c r="I36" s="527" t="s">
        <v>324</v>
      </c>
      <c r="J36" s="218" t="s">
        <v>659</v>
      </c>
      <c r="K36" s="412"/>
      <c r="L36" s="412"/>
      <c r="M36" s="412"/>
      <c r="N36" s="412"/>
      <c r="O36" s="412"/>
      <c r="P36" s="412"/>
      <c r="Q36" s="412"/>
      <c r="R36" s="412"/>
      <c r="S36" s="412"/>
      <c r="T36" s="412"/>
      <c r="U36" s="412"/>
      <c r="V36" s="967"/>
      <c r="W36" s="968"/>
      <c r="X36" s="509" t="s">
        <v>323</v>
      </c>
      <c r="Y36" s="215"/>
      <c r="Z36" s="129"/>
      <c r="AA36" s="190" t="s">
        <v>0</v>
      </c>
      <c r="AB36" s="190" t="s">
        <v>233</v>
      </c>
      <c r="AC36" s="190" t="s">
        <v>0</v>
      </c>
      <c r="AD36" s="125"/>
    </row>
    <row r="37" spans="1:31" s="490" customFormat="1" ht="24" customHeight="1" x14ac:dyDescent="0.15">
      <c r="B37" s="1122"/>
      <c r="C37" s="1002"/>
      <c r="D37" s="1002"/>
      <c r="E37" s="1002"/>
      <c r="F37" s="1123"/>
      <c r="G37" s="498"/>
      <c r="I37" s="1192" t="s">
        <v>721</v>
      </c>
      <c r="J37" s="1192"/>
      <c r="K37" s="1192"/>
      <c r="L37" s="1192"/>
      <c r="M37" s="1192"/>
      <c r="N37" s="1192"/>
      <c r="O37" s="1192"/>
      <c r="P37" s="1192"/>
      <c r="Q37" s="1192"/>
      <c r="R37" s="1192"/>
      <c r="S37" s="1192"/>
      <c r="T37" s="1192"/>
      <c r="U37" s="1192"/>
      <c r="V37" s="1192"/>
      <c r="W37" s="1192"/>
      <c r="X37" s="1192"/>
      <c r="Y37" s="215"/>
      <c r="Z37" s="491"/>
      <c r="AA37" s="427"/>
      <c r="AB37" s="427"/>
      <c r="AC37" s="427"/>
      <c r="AD37" s="492"/>
    </row>
    <row r="38" spans="1:31" s="490" customFormat="1" ht="4.5" customHeight="1" x14ac:dyDescent="0.15">
      <c r="A38" s="497"/>
      <c r="B38" s="1125"/>
      <c r="C38" s="1125"/>
      <c r="D38" s="1125"/>
      <c r="E38" s="1125"/>
      <c r="F38" s="1126"/>
      <c r="G38" s="508"/>
      <c r="H38" s="412"/>
      <c r="I38" s="412"/>
      <c r="J38" s="412"/>
      <c r="K38" s="412"/>
      <c r="L38" s="412"/>
      <c r="M38" s="412"/>
      <c r="N38" s="412"/>
      <c r="O38" s="412"/>
      <c r="P38" s="412"/>
      <c r="Q38" s="412"/>
      <c r="R38" s="412"/>
      <c r="S38" s="412"/>
      <c r="T38" s="216"/>
      <c r="U38" s="216"/>
      <c r="V38" s="412"/>
      <c r="W38" s="412"/>
      <c r="X38" s="412"/>
      <c r="Y38" s="412"/>
      <c r="Z38" s="508"/>
      <c r="AA38" s="412"/>
      <c r="AB38" s="412"/>
      <c r="AC38" s="526"/>
      <c r="AD38" s="534"/>
      <c r="AE38" s="498"/>
    </row>
    <row r="39" spans="1:31" s="490" customFormat="1" ht="7.5" customHeight="1" x14ac:dyDescent="0.15">
      <c r="B39" s="489"/>
      <c r="C39" s="419"/>
      <c r="D39" s="489"/>
      <c r="E39" s="489"/>
      <c r="F39" s="489"/>
      <c r="T39" s="215"/>
      <c r="U39" s="215"/>
    </row>
    <row r="40" spans="1:31" s="490" customFormat="1" ht="13.5" customHeight="1" x14ac:dyDescent="0.15">
      <c r="B40" s="490" t="s">
        <v>722</v>
      </c>
      <c r="C40" s="489"/>
      <c r="D40" s="489"/>
      <c r="E40" s="489"/>
      <c r="F40" s="489"/>
      <c r="T40" s="215"/>
      <c r="U40" s="215"/>
    </row>
    <row r="41" spans="1:31" s="490" customFormat="1" x14ac:dyDescent="0.15">
      <c r="B41" s="229" t="s">
        <v>668</v>
      </c>
      <c r="C41" s="413"/>
      <c r="D41" s="489"/>
      <c r="E41" s="489"/>
      <c r="F41" s="489"/>
      <c r="T41" s="215"/>
      <c r="U41" s="215"/>
    </row>
    <row r="42" spans="1:31" s="490" customFormat="1" ht="4.5" customHeight="1" x14ac:dyDescent="0.15">
      <c r="B42" s="1119" t="s">
        <v>656</v>
      </c>
      <c r="C42" s="1120"/>
      <c r="D42" s="1120"/>
      <c r="E42" s="1120"/>
      <c r="F42" s="1121"/>
      <c r="G42" s="505"/>
      <c r="H42" s="506"/>
      <c r="I42" s="506"/>
      <c r="J42" s="506"/>
      <c r="K42" s="506"/>
      <c r="L42" s="506"/>
      <c r="M42" s="506"/>
      <c r="N42" s="506"/>
      <c r="O42" s="506"/>
      <c r="P42" s="506"/>
      <c r="Q42" s="506"/>
      <c r="R42" s="506"/>
      <c r="S42" s="506"/>
      <c r="T42" s="506"/>
      <c r="U42" s="506"/>
      <c r="V42" s="506"/>
      <c r="W42" s="506"/>
      <c r="X42" s="506"/>
      <c r="Y42" s="506"/>
      <c r="Z42" s="505"/>
      <c r="AA42" s="506"/>
      <c r="AB42" s="506"/>
      <c r="AC42" s="532"/>
      <c r="AD42" s="533"/>
    </row>
    <row r="43" spans="1:31" s="490" customFormat="1" ht="15.75" customHeight="1" x14ac:dyDescent="0.15">
      <c r="B43" s="1122"/>
      <c r="C43" s="1002"/>
      <c r="D43" s="1002"/>
      <c r="E43" s="1002"/>
      <c r="F43" s="1123"/>
      <c r="G43" s="498"/>
      <c r="H43" s="490" t="s">
        <v>664</v>
      </c>
      <c r="Z43" s="498"/>
      <c r="AA43" s="165" t="s">
        <v>232</v>
      </c>
      <c r="AB43" s="165" t="s">
        <v>233</v>
      </c>
      <c r="AC43" s="165" t="s">
        <v>234</v>
      </c>
      <c r="AD43" s="212"/>
    </row>
    <row r="44" spans="1:31" s="490" customFormat="1" ht="29.25" customHeight="1" x14ac:dyDescent="0.15">
      <c r="B44" s="1122"/>
      <c r="C44" s="1002"/>
      <c r="D44" s="1002"/>
      <c r="E44" s="1002"/>
      <c r="F44" s="1123"/>
      <c r="G44" s="498"/>
      <c r="I44" s="478" t="s">
        <v>321</v>
      </c>
      <c r="J44" s="1150" t="s">
        <v>720</v>
      </c>
      <c r="K44" s="1147"/>
      <c r="L44" s="1147"/>
      <c r="M44" s="1147"/>
      <c r="N44" s="1147"/>
      <c r="O44" s="1147"/>
      <c r="P44" s="1147"/>
      <c r="Q44" s="1147"/>
      <c r="R44" s="1147"/>
      <c r="S44" s="1147"/>
      <c r="T44" s="1147"/>
      <c r="U44" s="480"/>
      <c r="V44" s="956"/>
      <c r="W44" s="961"/>
      <c r="X44" s="480" t="s">
        <v>323</v>
      </c>
      <c r="Z44" s="498"/>
      <c r="AA44" s="546"/>
      <c r="AB44" s="427"/>
      <c r="AC44" s="546"/>
      <c r="AD44" s="125"/>
    </row>
    <row r="45" spans="1:31" s="490" customFormat="1" ht="15.75" customHeight="1" x14ac:dyDescent="0.15">
      <c r="B45" s="1122"/>
      <c r="C45" s="1002"/>
      <c r="D45" s="1002"/>
      <c r="E45" s="1002"/>
      <c r="F45" s="1123"/>
      <c r="G45" s="498"/>
      <c r="I45" s="527" t="s">
        <v>324</v>
      </c>
      <c r="J45" s="218" t="s">
        <v>659</v>
      </c>
      <c r="K45" s="412"/>
      <c r="L45" s="412"/>
      <c r="M45" s="412"/>
      <c r="N45" s="412"/>
      <c r="O45" s="412"/>
      <c r="P45" s="412"/>
      <c r="Q45" s="412"/>
      <c r="R45" s="412"/>
      <c r="S45" s="412"/>
      <c r="T45" s="412"/>
      <c r="U45" s="509"/>
      <c r="V45" s="956"/>
      <c r="W45" s="961"/>
      <c r="X45" s="509" t="s">
        <v>323</v>
      </c>
      <c r="Y45" s="215"/>
      <c r="Z45" s="129"/>
      <c r="AA45" s="190" t="s">
        <v>0</v>
      </c>
      <c r="AB45" s="190" t="s">
        <v>233</v>
      </c>
      <c r="AC45" s="190" t="s">
        <v>0</v>
      </c>
      <c r="AD45" s="125"/>
    </row>
    <row r="46" spans="1:31" s="490" customFormat="1" ht="24" customHeight="1" x14ac:dyDescent="0.15">
      <c r="B46" s="1122"/>
      <c r="C46" s="1002"/>
      <c r="D46" s="1002"/>
      <c r="E46" s="1002"/>
      <c r="F46" s="1123"/>
      <c r="G46" s="498"/>
      <c r="I46" s="1192" t="s">
        <v>721</v>
      </c>
      <c r="J46" s="1192"/>
      <c r="K46" s="1192"/>
      <c r="L46" s="1192"/>
      <c r="M46" s="1192"/>
      <c r="N46" s="1192"/>
      <c r="O46" s="1192"/>
      <c r="P46" s="1192"/>
      <c r="Q46" s="1192"/>
      <c r="R46" s="1192"/>
      <c r="S46" s="1192"/>
      <c r="T46" s="1192"/>
      <c r="U46" s="1192"/>
      <c r="V46" s="1192"/>
      <c r="W46" s="1192"/>
      <c r="X46" s="1192"/>
      <c r="Y46" s="215"/>
      <c r="Z46" s="491"/>
      <c r="AA46" s="427"/>
      <c r="AB46" s="427"/>
      <c r="AC46" s="427"/>
      <c r="AD46" s="492"/>
    </row>
    <row r="47" spans="1:31" s="490" customFormat="1" ht="4.5" customHeight="1" x14ac:dyDescent="0.15">
      <c r="B47" s="1124"/>
      <c r="C47" s="1125"/>
      <c r="D47" s="1125"/>
      <c r="E47" s="1125"/>
      <c r="F47" s="1126"/>
      <c r="G47" s="508"/>
      <c r="H47" s="412"/>
      <c r="I47" s="412"/>
      <c r="J47" s="412"/>
      <c r="K47" s="412"/>
      <c r="L47" s="412"/>
      <c r="M47" s="412"/>
      <c r="N47" s="412"/>
      <c r="O47" s="412"/>
      <c r="P47" s="412"/>
      <c r="Q47" s="412"/>
      <c r="R47" s="412"/>
      <c r="S47" s="412"/>
      <c r="T47" s="216"/>
      <c r="U47" s="216"/>
      <c r="V47" s="412"/>
      <c r="W47" s="412"/>
      <c r="X47" s="412"/>
      <c r="Y47" s="412"/>
      <c r="Z47" s="508"/>
      <c r="AA47" s="412"/>
      <c r="AB47" s="412"/>
      <c r="AC47" s="526"/>
      <c r="AD47" s="534"/>
    </row>
    <row r="48" spans="1:31" s="490" customFormat="1" ht="4.5" customHeight="1" x14ac:dyDescent="0.15">
      <c r="B48" s="1119" t="s">
        <v>712</v>
      </c>
      <c r="C48" s="1120"/>
      <c r="D48" s="1120"/>
      <c r="E48" s="1120"/>
      <c r="F48" s="1121"/>
      <c r="G48" s="505"/>
      <c r="H48" s="506"/>
      <c r="I48" s="506"/>
      <c r="J48" s="506"/>
      <c r="K48" s="506"/>
      <c r="L48" s="506"/>
      <c r="M48" s="506"/>
      <c r="N48" s="506"/>
      <c r="O48" s="506"/>
      <c r="P48" s="506"/>
      <c r="Q48" s="506"/>
      <c r="R48" s="506"/>
      <c r="S48" s="506"/>
      <c r="T48" s="506"/>
      <c r="U48" s="506"/>
      <c r="V48" s="506"/>
      <c r="W48" s="506"/>
      <c r="X48" s="506"/>
      <c r="Y48" s="506"/>
      <c r="Z48" s="505"/>
      <c r="AA48" s="506"/>
      <c r="AB48" s="506"/>
      <c r="AC48" s="532"/>
      <c r="AD48" s="533"/>
    </row>
    <row r="49" spans="2:30" s="490" customFormat="1" ht="15.75" customHeight="1" x14ac:dyDescent="0.15">
      <c r="B49" s="1122"/>
      <c r="C49" s="1002"/>
      <c r="D49" s="1002"/>
      <c r="E49" s="1002"/>
      <c r="F49" s="1123"/>
      <c r="G49" s="498"/>
      <c r="H49" s="490" t="s">
        <v>657</v>
      </c>
      <c r="Z49" s="498"/>
      <c r="AA49" s="165" t="s">
        <v>232</v>
      </c>
      <c r="AB49" s="165" t="s">
        <v>233</v>
      </c>
      <c r="AC49" s="165" t="s">
        <v>234</v>
      </c>
      <c r="AD49" s="212"/>
    </row>
    <row r="50" spans="2:30" s="490" customFormat="1" ht="18" customHeight="1" x14ac:dyDescent="0.15">
      <c r="B50" s="1122"/>
      <c r="C50" s="1002"/>
      <c r="D50" s="1002"/>
      <c r="E50" s="1002"/>
      <c r="F50" s="1123"/>
      <c r="G50" s="498"/>
      <c r="I50" s="478" t="s">
        <v>321</v>
      </c>
      <c r="J50" s="1148" t="s">
        <v>672</v>
      </c>
      <c r="K50" s="1149"/>
      <c r="L50" s="1149"/>
      <c r="M50" s="1149"/>
      <c r="N50" s="1149"/>
      <c r="O50" s="1149"/>
      <c r="P50" s="1149"/>
      <c r="Q50" s="1149"/>
      <c r="R50" s="1149"/>
      <c r="S50" s="1149"/>
      <c r="T50" s="1149"/>
      <c r="U50" s="480"/>
      <c r="V50" s="956"/>
      <c r="W50" s="961"/>
      <c r="X50" s="480" t="s">
        <v>323</v>
      </c>
      <c r="Z50" s="498"/>
      <c r="AA50" s="546"/>
      <c r="AB50" s="427"/>
      <c r="AC50" s="546"/>
      <c r="AD50" s="125"/>
    </row>
    <row r="51" spans="2:30" s="490" customFormat="1" ht="18" customHeight="1" x14ac:dyDescent="0.15">
      <c r="B51" s="1122"/>
      <c r="C51" s="1002"/>
      <c r="D51" s="1002"/>
      <c r="E51" s="1002"/>
      <c r="F51" s="1123"/>
      <c r="G51" s="498"/>
      <c r="I51" s="527" t="s">
        <v>324</v>
      </c>
      <c r="J51" s="1180" t="s">
        <v>673</v>
      </c>
      <c r="K51" s="1181"/>
      <c r="L51" s="1181"/>
      <c r="M51" s="1181"/>
      <c r="N51" s="1181"/>
      <c r="O51" s="1181"/>
      <c r="P51" s="1181"/>
      <c r="Q51" s="1181"/>
      <c r="R51" s="1181"/>
      <c r="S51" s="1181"/>
      <c r="T51" s="1181"/>
      <c r="U51" s="509"/>
      <c r="V51" s="1091"/>
      <c r="W51" s="967"/>
      <c r="X51" s="509" t="s">
        <v>323</v>
      </c>
      <c r="Y51" s="215"/>
      <c r="Z51" s="129"/>
      <c r="AA51" s="190" t="s">
        <v>0</v>
      </c>
      <c r="AB51" s="190" t="s">
        <v>233</v>
      </c>
      <c r="AC51" s="190" t="s">
        <v>0</v>
      </c>
      <c r="AD51" s="125"/>
    </row>
    <row r="52" spans="2:30" s="490" customFormat="1" ht="4.5" customHeight="1" x14ac:dyDescent="0.15">
      <c r="B52" s="1124"/>
      <c r="C52" s="1125"/>
      <c r="D52" s="1125"/>
      <c r="E52" s="1125"/>
      <c r="F52" s="1126"/>
      <c r="G52" s="508"/>
      <c r="H52" s="412"/>
      <c r="I52" s="412"/>
      <c r="J52" s="412"/>
      <c r="K52" s="412"/>
      <c r="L52" s="412"/>
      <c r="M52" s="412"/>
      <c r="N52" s="412"/>
      <c r="O52" s="412"/>
      <c r="P52" s="412"/>
      <c r="Q52" s="412"/>
      <c r="R52" s="412"/>
      <c r="S52" s="412"/>
      <c r="T52" s="216"/>
      <c r="U52" s="216"/>
      <c r="V52" s="408"/>
      <c r="W52" s="408"/>
      <c r="X52" s="412"/>
      <c r="Y52" s="412"/>
      <c r="Z52" s="508"/>
      <c r="AA52" s="412"/>
      <c r="AB52" s="412"/>
      <c r="AC52" s="526"/>
      <c r="AD52" s="534"/>
    </row>
    <row r="53" spans="2:30" s="490" customFormat="1" ht="4.5" customHeight="1" x14ac:dyDescent="0.15">
      <c r="B53" s="1119" t="s">
        <v>674</v>
      </c>
      <c r="C53" s="1120"/>
      <c r="D53" s="1120"/>
      <c r="E53" s="1120"/>
      <c r="F53" s="1121"/>
      <c r="G53" s="505"/>
      <c r="H53" s="506"/>
      <c r="I53" s="506"/>
      <c r="J53" s="506"/>
      <c r="K53" s="506"/>
      <c r="L53" s="506"/>
      <c r="M53" s="506"/>
      <c r="N53" s="506"/>
      <c r="O53" s="506"/>
      <c r="P53" s="506"/>
      <c r="Q53" s="506"/>
      <c r="R53" s="506"/>
      <c r="S53" s="506"/>
      <c r="T53" s="506"/>
      <c r="U53" s="506"/>
      <c r="V53" s="405"/>
      <c r="W53" s="405"/>
      <c r="X53" s="506"/>
      <c r="Y53" s="506"/>
      <c r="Z53" s="505"/>
      <c r="AA53" s="506"/>
      <c r="AB53" s="506"/>
      <c r="AC53" s="532"/>
      <c r="AD53" s="533"/>
    </row>
    <row r="54" spans="2:30" s="490" customFormat="1" ht="15.75" customHeight="1" x14ac:dyDescent="0.15">
      <c r="B54" s="1122"/>
      <c r="C54" s="1002"/>
      <c r="D54" s="1002"/>
      <c r="E54" s="1002"/>
      <c r="F54" s="1123"/>
      <c r="G54" s="498"/>
      <c r="H54" s="490" t="s">
        <v>669</v>
      </c>
      <c r="V54" s="427"/>
      <c r="W54" s="427"/>
      <c r="Z54" s="498"/>
      <c r="AA54" s="165" t="s">
        <v>232</v>
      </c>
      <c r="AB54" s="165" t="s">
        <v>233</v>
      </c>
      <c r="AC54" s="165" t="s">
        <v>234</v>
      </c>
      <c r="AD54" s="212"/>
    </row>
    <row r="55" spans="2:30" s="490" customFormat="1" ht="18.75" customHeight="1" x14ac:dyDescent="0.15">
      <c r="B55" s="1122"/>
      <c r="C55" s="1002"/>
      <c r="D55" s="1002"/>
      <c r="E55" s="1002"/>
      <c r="F55" s="1123"/>
      <c r="G55" s="498"/>
      <c r="I55" s="478" t="s">
        <v>321</v>
      </c>
      <c r="J55" s="1148" t="s">
        <v>723</v>
      </c>
      <c r="K55" s="1149"/>
      <c r="L55" s="1149"/>
      <c r="M55" s="1149"/>
      <c r="N55" s="1149"/>
      <c r="O55" s="1149"/>
      <c r="P55" s="1149"/>
      <c r="Q55" s="1149"/>
      <c r="R55" s="1149"/>
      <c r="S55" s="1149"/>
      <c r="T55" s="1149"/>
      <c r="U55" s="480"/>
      <c r="V55" s="956"/>
      <c r="W55" s="961"/>
      <c r="X55" s="480" t="s">
        <v>323</v>
      </c>
      <c r="Z55" s="498"/>
      <c r="AA55" s="546"/>
      <c r="AB55" s="427"/>
      <c r="AC55" s="546"/>
      <c r="AD55" s="125"/>
    </row>
    <row r="56" spans="2:30" s="490" customFormat="1" ht="29.25" customHeight="1" x14ac:dyDescent="0.15">
      <c r="B56" s="1122"/>
      <c r="C56" s="1002"/>
      <c r="D56" s="1002"/>
      <c r="E56" s="1002"/>
      <c r="F56" s="1123"/>
      <c r="G56" s="498"/>
      <c r="I56" s="527" t="s">
        <v>324</v>
      </c>
      <c r="J56" s="1180" t="s">
        <v>675</v>
      </c>
      <c r="K56" s="1181"/>
      <c r="L56" s="1181"/>
      <c r="M56" s="1181"/>
      <c r="N56" s="1181"/>
      <c r="O56" s="1181"/>
      <c r="P56" s="1181"/>
      <c r="Q56" s="1181"/>
      <c r="R56" s="1181"/>
      <c r="S56" s="1181"/>
      <c r="T56" s="1181"/>
      <c r="U56" s="509"/>
      <c r="V56" s="1091"/>
      <c r="W56" s="967"/>
      <c r="X56" s="509" t="s">
        <v>323</v>
      </c>
      <c r="Y56" s="215"/>
      <c r="Z56" s="129"/>
      <c r="AA56" s="190" t="s">
        <v>0</v>
      </c>
      <c r="AB56" s="190" t="s">
        <v>233</v>
      </c>
      <c r="AC56" s="190" t="s">
        <v>0</v>
      </c>
      <c r="AD56" s="125"/>
    </row>
    <row r="57" spans="2:30" s="490" customFormat="1" ht="4.5" customHeight="1" x14ac:dyDescent="0.15">
      <c r="B57" s="1124"/>
      <c r="C57" s="1125"/>
      <c r="D57" s="1125"/>
      <c r="E57" s="1125"/>
      <c r="F57" s="1126"/>
      <c r="G57" s="508"/>
      <c r="H57" s="412"/>
      <c r="I57" s="412"/>
      <c r="J57" s="412"/>
      <c r="K57" s="412"/>
      <c r="L57" s="412"/>
      <c r="M57" s="412"/>
      <c r="N57" s="412"/>
      <c r="O57" s="412"/>
      <c r="P57" s="412"/>
      <c r="Q57" s="412"/>
      <c r="R57" s="412"/>
      <c r="S57" s="412"/>
      <c r="T57" s="216"/>
      <c r="U57" s="216"/>
      <c r="V57" s="412"/>
      <c r="W57" s="412"/>
      <c r="X57" s="412"/>
      <c r="Y57" s="412"/>
      <c r="Z57" s="508"/>
      <c r="AA57" s="412"/>
      <c r="AB57" s="412"/>
      <c r="AC57" s="526"/>
      <c r="AD57" s="534"/>
    </row>
    <row r="58" spans="2:30" s="490" customFormat="1" ht="4.5" customHeight="1" x14ac:dyDescent="0.15">
      <c r="B58" s="489"/>
      <c r="C58" s="489"/>
      <c r="D58" s="489"/>
      <c r="E58" s="489"/>
      <c r="F58" s="489"/>
      <c r="T58" s="215"/>
      <c r="U58" s="215"/>
    </row>
    <row r="59" spans="2:30" s="490" customFormat="1" ht="13.5" customHeight="1" x14ac:dyDescent="0.15">
      <c r="B59" s="1171" t="s">
        <v>676</v>
      </c>
      <c r="C59" s="1151"/>
      <c r="D59" s="220" t="s">
        <v>492</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490" customFormat="1" ht="34.5" customHeight="1" x14ac:dyDescent="0.15">
      <c r="B60" s="1171" t="s">
        <v>716</v>
      </c>
      <c r="C60" s="1151"/>
      <c r="D60" s="1152" t="s">
        <v>724</v>
      </c>
      <c r="E60" s="1152"/>
      <c r="F60" s="1152"/>
      <c r="G60" s="1152"/>
      <c r="H60" s="1152"/>
      <c r="I60" s="1152"/>
      <c r="J60" s="1152"/>
      <c r="K60" s="1152"/>
      <c r="L60" s="1152"/>
      <c r="M60" s="1152"/>
      <c r="N60" s="1152"/>
      <c r="O60" s="1152"/>
      <c r="P60" s="1152"/>
      <c r="Q60" s="1152"/>
      <c r="R60" s="1152"/>
      <c r="S60" s="1152"/>
      <c r="T60" s="1152"/>
      <c r="U60" s="1152"/>
      <c r="V60" s="1152"/>
      <c r="W60" s="1152"/>
      <c r="X60" s="1152"/>
      <c r="Y60" s="1152"/>
      <c r="Z60" s="1152"/>
      <c r="AA60" s="1152"/>
      <c r="AB60" s="1152"/>
      <c r="AC60" s="1152"/>
      <c r="AD60" s="1152"/>
    </row>
    <row r="61" spans="2:30" s="490" customFormat="1" ht="71.25" customHeight="1" x14ac:dyDescent="0.15">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row>
    <row r="62" spans="2:30" s="49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1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1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1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1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1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1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view="pageBreakPreview" zoomScaleNormal="100" zoomScaleSheetLayoutView="100" workbookViewId="0"/>
  </sheetViews>
  <sheetFormatPr defaultColWidth="3.5" defaultRowHeight="17.25" customHeight="1" x14ac:dyDescent="0.15"/>
  <cols>
    <col min="1" max="1" width="1.25" style="3" customWidth="1"/>
    <col min="2" max="2" width="3.125" style="511" customWidth="1"/>
    <col min="3" max="30" width="3.125" style="3" customWidth="1"/>
    <col min="31" max="31" width="1.25" style="3" customWidth="1"/>
    <col min="32" max="16384" width="3.5" style="3"/>
  </cols>
  <sheetData>
    <row r="1" spans="2:30" s="490" customFormat="1" ht="17.25" customHeight="1" x14ac:dyDescent="0.15"/>
    <row r="2" spans="2:30" s="490" customFormat="1" ht="17.25" customHeight="1" x14ac:dyDescent="0.15">
      <c r="B2" s="490" t="s">
        <v>1580</v>
      </c>
    </row>
    <row r="3" spans="2:30" s="490" customFormat="1" ht="16.5" customHeight="1" x14ac:dyDescent="0.15">
      <c r="U3" s="445" t="s">
        <v>10</v>
      </c>
      <c r="V3" s="955"/>
      <c r="W3" s="955"/>
      <c r="X3" s="445" t="s">
        <v>11</v>
      </c>
      <c r="Y3" s="955"/>
      <c r="Z3" s="955"/>
      <c r="AA3" s="445" t="s">
        <v>12</v>
      </c>
      <c r="AB3" s="955"/>
      <c r="AC3" s="955"/>
      <c r="AD3" s="445" t="s">
        <v>111</v>
      </c>
    </row>
    <row r="4" spans="2:30" s="490" customFormat="1" ht="9.75" customHeight="1" x14ac:dyDescent="0.15">
      <c r="AD4" s="445"/>
    </row>
    <row r="5" spans="2:30" s="490" customFormat="1" ht="17.25" customHeight="1" x14ac:dyDescent="0.15">
      <c r="B5" s="955" t="s">
        <v>638</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row>
    <row r="6" spans="2:30" s="490" customFormat="1" ht="32.25" customHeight="1" x14ac:dyDescent="0.15">
      <c r="B6" s="1002" t="s">
        <v>725</v>
      </c>
      <c r="C6" s="1002"/>
      <c r="D6" s="1002"/>
      <c r="E6" s="1002"/>
      <c r="F6" s="1002"/>
      <c r="G6" s="1002"/>
      <c r="H6" s="1002"/>
      <c r="I6" s="1002"/>
      <c r="J6" s="1002"/>
      <c r="K6" s="1002"/>
      <c r="L6" s="1002"/>
      <c r="M6" s="1002"/>
      <c r="N6" s="1002"/>
      <c r="O6" s="1002"/>
      <c r="P6" s="1002"/>
      <c r="Q6" s="1002"/>
      <c r="R6" s="1002"/>
      <c r="S6" s="1002"/>
      <c r="T6" s="1002"/>
      <c r="U6" s="1002"/>
      <c r="V6" s="1002"/>
      <c r="W6" s="1002"/>
      <c r="X6" s="1002"/>
      <c r="Y6" s="1002"/>
      <c r="Z6" s="1002"/>
      <c r="AA6" s="1002"/>
      <c r="AB6" s="1002"/>
      <c r="AC6" s="1002"/>
      <c r="AD6" s="1002"/>
    </row>
    <row r="7" spans="2:30" s="490" customFormat="1" ht="17.25" customHeight="1" x14ac:dyDescent="0.15"/>
    <row r="8" spans="2:30" s="490" customFormat="1" ht="17.25" customHeight="1" x14ac:dyDescent="0.15">
      <c r="B8" s="997" t="s">
        <v>640</v>
      </c>
      <c r="C8" s="997"/>
      <c r="D8" s="997"/>
      <c r="E8" s="997"/>
      <c r="F8" s="957"/>
      <c r="G8" s="1127"/>
      <c r="H8" s="1128"/>
      <c r="I8" s="1128"/>
      <c r="J8" s="1128"/>
      <c r="K8" s="1128"/>
      <c r="L8" s="1128"/>
      <c r="M8" s="1128"/>
      <c r="N8" s="1128"/>
      <c r="O8" s="1128"/>
      <c r="P8" s="1128"/>
      <c r="Q8" s="1128"/>
      <c r="R8" s="1128"/>
      <c r="S8" s="1128"/>
      <c r="T8" s="1128"/>
      <c r="U8" s="1128"/>
      <c r="V8" s="1128"/>
      <c r="W8" s="1128"/>
      <c r="X8" s="1128"/>
      <c r="Y8" s="1128"/>
      <c r="Z8" s="1128"/>
      <c r="AA8" s="1128"/>
      <c r="AB8" s="1128"/>
      <c r="AC8" s="1128"/>
      <c r="AD8" s="1129"/>
    </row>
    <row r="9" spans="2:30" ht="17.25" customHeight="1" x14ac:dyDescent="0.15">
      <c r="B9" s="957" t="s">
        <v>641</v>
      </c>
      <c r="C9" s="958"/>
      <c r="D9" s="958"/>
      <c r="E9" s="958"/>
      <c r="F9" s="958"/>
      <c r="G9" s="188" t="s">
        <v>0</v>
      </c>
      <c r="H9" s="524" t="s">
        <v>225</v>
      </c>
      <c r="I9" s="524"/>
      <c r="J9" s="524"/>
      <c r="K9" s="524"/>
      <c r="L9" s="189" t="s">
        <v>0</v>
      </c>
      <c r="M9" s="524" t="s">
        <v>226</v>
      </c>
      <c r="N9" s="524"/>
      <c r="O9" s="524"/>
      <c r="P9" s="524"/>
      <c r="Q9" s="189" t="s">
        <v>0</v>
      </c>
      <c r="R9" s="524" t="s">
        <v>227</v>
      </c>
      <c r="S9" s="522"/>
      <c r="T9" s="522"/>
      <c r="U9" s="522"/>
      <c r="V9" s="522"/>
      <c r="W9" s="522"/>
      <c r="X9" s="522"/>
      <c r="Y9" s="522"/>
      <c r="Z9" s="522"/>
      <c r="AA9" s="522"/>
      <c r="AB9" s="522"/>
      <c r="AC9" s="522"/>
      <c r="AD9" s="206"/>
    </row>
    <row r="10" spans="2:30" ht="17.25" customHeight="1" x14ac:dyDescent="0.15">
      <c r="B10" s="1085" t="s">
        <v>642</v>
      </c>
      <c r="C10" s="1086"/>
      <c r="D10" s="1086"/>
      <c r="E10" s="1086"/>
      <c r="F10" s="1087"/>
      <c r="G10" s="190" t="s">
        <v>0</v>
      </c>
      <c r="H10" s="490" t="s">
        <v>726</v>
      </c>
      <c r="I10" s="2"/>
      <c r="J10" s="2"/>
      <c r="K10" s="2"/>
      <c r="L10" s="2"/>
      <c r="M10" s="2"/>
      <c r="N10" s="2"/>
      <c r="O10" s="2"/>
      <c r="P10" s="2"/>
      <c r="Q10" s="2"/>
      <c r="R10" s="2"/>
      <c r="S10" s="222"/>
      <c r="T10" s="222"/>
      <c r="U10" s="222"/>
      <c r="V10" s="222"/>
      <c r="W10" s="222"/>
      <c r="X10" s="222"/>
      <c r="Y10" s="222"/>
      <c r="Z10" s="222"/>
      <c r="AA10" s="222"/>
      <c r="AB10" s="222"/>
      <c r="AC10" s="222"/>
      <c r="AD10" s="223"/>
    </row>
    <row r="11" spans="2:30" ht="17.25" customHeight="1" x14ac:dyDescent="0.15">
      <c r="B11" s="984"/>
      <c r="C11" s="983"/>
      <c r="D11" s="983"/>
      <c r="E11" s="983"/>
      <c r="F11" s="985"/>
      <c r="G11" s="190" t="s">
        <v>0</v>
      </c>
      <c r="H11" s="490" t="s">
        <v>727</v>
      </c>
      <c r="I11" s="2"/>
      <c r="J11" s="2"/>
      <c r="K11" s="2"/>
      <c r="L11" s="2"/>
      <c r="M11" s="2"/>
      <c r="N11" s="2"/>
      <c r="O11" s="2"/>
      <c r="P11" s="2"/>
      <c r="Q11" s="2"/>
      <c r="R11" s="2"/>
      <c r="S11" s="222"/>
      <c r="T11" s="222"/>
      <c r="U11" s="222"/>
      <c r="V11" s="222"/>
      <c r="W11" s="222"/>
      <c r="X11" s="222"/>
      <c r="Y11" s="222"/>
      <c r="Z11" s="222"/>
      <c r="AA11" s="222"/>
      <c r="AB11" s="222"/>
      <c r="AC11" s="222"/>
      <c r="AD11" s="223"/>
    </row>
    <row r="12" spans="2:30" ht="17.25" customHeight="1" x14ac:dyDescent="0.15">
      <c r="B12" s="1088"/>
      <c r="C12" s="1089"/>
      <c r="D12" s="1089"/>
      <c r="E12" s="1089"/>
      <c r="F12" s="1090"/>
      <c r="G12" s="190" t="s">
        <v>0</v>
      </c>
      <c r="H12" s="490" t="s">
        <v>728</v>
      </c>
      <c r="I12" s="2"/>
      <c r="J12" s="2"/>
      <c r="K12" s="2"/>
      <c r="L12" s="2"/>
      <c r="M12" s="2"/>
      <c r="N12" s="2"/>
      <c r="O12" s="2"/>
      <c r="P12" s="2"/>
      <c r="Q12" s="2"/>
      <c r="R12" s="2"/>
      <c r="S12" s="222"/>
      <c r="T12" s="222"/>
      <c r="U12" s="222"/>
      <c r="V12" s="222"/>
      <c r="W12" s="222"/>
      <c r="X12" s="222"/>
      <c r="Y12" s="222"/>
      <c r="Z12" s="222"/>
      <c r="AA12" s="222"/>
      <c r="AB12" s="222"/>
      <c r="AC12" s="222"/>
      <c r="AD12" s="223"/>
    </row>
    <row r="13" spans="2:30" ht="17.25" customHeight="1" x14ac:dyDescent="0.15">
      <c r="B13" s="1085" t="s">
        <v>646</v>
      </c>
      <c r="C13" s="1086"/>
      <c r="D13" s="1086"/>
      <c r="E13" s="1086"/>
      <c r="F13" s="1087"/>
      <c r="G13" s="207" t="s">
        <v>0</v>
      </c>
      <c r="H13" s="506" t="s">
        <v>647</v>
      </c>
      <c r="I13" s="532"/>
      <c r="J13" s="532"/>
      <c r="K13" s="532"/>
      <c r="L13" s="532"/>
      <c r="M13" s="532"/>
      <c r="N13" s="532"/>
      <c r="O13" s="532"/>
      <c r="P13" s="532"/>
      <c r="Q13" s="532"/>
      <c r="R13" s="532"/>
      <c r="S13" s="197" t="s">
        <v>0</v>
      </c>
      <c r="T13" s="506" t="s">
        <v>648</v>
      </c>
      <c r="U13" s="208"/>
      <c r="V13" s="208"/>
      <c r="W13" s="208"/>
      <c r="X13" s="208"/>
      <c r="Y13" s="208"/>
      <c r="Z13" s="208"/>
      <c r="AA13" s="208"/>
      <c r="AB13" s="208"/>
      <c r="AC13" s="208"/>
      <c r="AD13" s="209"/>
    </row>
    <row r="14" spans="2:30" ht="17.25" customHeight="1" x14ac:dyDescent="0.15">
      <c r="B14" s="1088"/>
      <c r="C14" s="1089"/>
      <c r="D14" s="1089"/>
      <c r="E14" s="1089"/>
      <c r="F14" s="1090"/>
      <c r="G14" s="191" t="s">
        <v>0</v>
      </c>
      <c r="H14" s="412" t="s">
        <v>649</v>
      </c>
      <c r="I14" s="526"/>
      <c r="J14" s="526"/>
      <c r="K14" s="526"/>
      <c r="L14" s="526"/>
      <c r="M14" s="526"/>
      <c r="N14" s="526"/>
      <c r="O14" s="526"/>
      <c r="P14" s="526"/>
      <c r="Q14" s="526"/>
      <c r="R14" s="526"/>
      <c r="S14" s="210"/>
      <c r="T14" s="210"/>
      <c r="U14" s="210"/>
      <c r="V14" s="210"/>
      <c r="W14" s="210"/>
      <c r="X14" s="210"/>
      <c r="Y14" s="210"/>
      <c r="Z14" s="210"/>
      <c r="AA14" s="210"/>
      <c r="AB14" s="210"/>
      <c r="AC14" s="210"/>
      <c r="AD14" s="211"/>
    </row>
    <row r="15" spans="2:30" s="490" customFormat="1" ht="17.25" customHeight="1" x14ac:dyDescent="0.15"/>
    <row r="16" spans="2:30" s="490" customFormat="1" ht="17.25" customHeight="1" x14ac:dyDescent="0.15">
      <c r="B16" s="490" t="s">
        <v>703</v>
      </c>
    </row>
    <row r="17" spans="2:30" s="490" customFormat="1" ht="17.25" customHeight="1" x14ac:dyDescent="0.15">
      <c r="B17" s="490" t="s">
        <v>655</v>
      </c>
      <c r="AC17" s="2"/>
      <c r="AD17" s="2"/>
    </row>
    <row r="18" spans="2:30" s="490" customFormat="1" ht="17.25" customHeight="1" x14ac:dyDescent="0.15"/>
    <row r="19" spans="2:30" s="490" customFormat="1" ht="17.25" customHeight="1" x14ac:dyDescent="0.15">
      <c r="B19" s="1119" t="s">
        <v>656</v>
      </c>
      <c r="C19" s="1120"/>
      <c r="D19" s="1120"/>
      <c r="E19" s="1120"/>
      <c r="F19" s="1121"/>
      <c r="G19" s="505"/>
      <c r="H19" s="506"/>
      <c r="I19" s="506"/>
      <c r="J19" s="506"/>
      <c r="K19" s="506"/>
      <c r="L19" s="506"/>
      <c r="M19" s="506"/>
      <c r="N19" s="506"/>
      <c r="O19" s="506"/>
      <c r="P19" s="506"/>
      <c r="Q19" s="506"/>
      <c r="R19" s="506"/>
      <c r="S19" s="506"/>
      <c r="T19" s="506"/>
      <c r="U19" s="506"/>
      <c r="V19" s="506"/>
      <c r="W19" s="506"/>
      <c r="X19" s="506"/>
      <c r="Y19" s="506"/>
      <c r="Z19" s="505"/>
      <c r="AA19" s="506"/>
      <c r="AB19" s="506"/>
      <c r="AC19" s="532"/>
      <c r="AD19" s="533"/>
    </row>
    <row r="20" spans="2:30" s="490" customFormat="1" ht="17.25" customHeight="1" x14ac:dyDescent="0.15">
      <c r="B20" s="1122"/>
      <c r="C20" s="1002"/>
      <c r="D20" s="1002"/>
      <c r="E20" s="1002"/>
      <c r="F20" s="1123"/>
      <c r="G20" s="498"/>
      <c r="H20" s="490" t="s">
        <v>704</v>
      </c>
      <c r="Z20" s="498"/>
      <c r="AA20" s="165" t="s">
        <v>232</v>
      </c>
      <c r="AB20" s="165" t="s">
        <v>233</v>
      </c>
      <c r="AC20" s="165" t="s">
        <v>234</v>
      </c>
      <c r="AD20" s="212"/>
    </row>
    <row r="21" spans="2:30" s="490" customFormat="1" ht="17.25" customHeight="1" x14ac:dyDescent="0.15">
      <c r="B21" s="1122"/>
      <c r="C21" s="1002"/>
      <c r="D21" s="1002"/>
      <c r="E21" s="1002"/>
      <c r="F21" s="1123"/>
      <c r="G21" s="498"/>
      <c r="I21" s="478" t="s">
        <v>321</v>
      </c>
      <c r="J21" s="1150" t="s">
        <v>658</v>
      </c>
      <c r="K21" s="1147"/>
      <c r="L21" s="1147"/>
      <c r="M21" s="1147"/>
      <c r="N21" s="1147"/>
      <c r="O21" s="1147"/>
      <c r="P21" s="1147"/>
      <c r="Q21" s="1147"/>
      <c r="R21" s="1147"/>
      <c r="S21" s="1147"/>
      <c r="T21" s="1147"/>
      <c r="U21" s="961"/>
      <c r="V21" s="962"/>
      <c r="W21" s="480" t="s">
        <v>323</v>
      </c>
      <c r="Z21" s="498"/>
      <c r="AA21" s="546"/>
      <c r="AB21" s="427"/>
      <c r="AC21" s="546"/>
      <c r="AD21" s="125"/>
    </row>
    <row r="22" spans="2:30" s="490" customFormat="1" ht="17.25" customHeight="1" x14ac:dyDescent="0.15">
      <c r="B22" s="1122"/>
      <c r="C22" s="1002"/>
      <c r="D22" s="1002"/>
      <c r="E22" s="1002"/>
      <c r="F22" s="1123"/>
      <c r="G22" s="498"/>
      <c r="I22" s="527" t="s">
        <v>324</v>
      </c>
      <c r="J22" s="218" t="s">
        <v>659</v>
      </c>
      <c r="K22" s="412"/>
      <c r="L22" s="412"/>
      <c r="M22" s="412"/>
      <c r="N22" s="412"/>
      <c r="O22" s="412"/>
      <c r="P22" s="412"/>
      <c r="Q22" s="412"/>
      <c r="R22" s="412"/>
      <c r="S22" s="412"/>
      <c r="T22" s="412"/>
      <c r="U22" s="967"/>
      <c r="V22" s="968"/>
      <c r="W22" s="509" t="s">
        <v>323</v>
      </c>
      <c r="Y22" s="215"/>
      <c r="Z22" s="129"/>
      <c r="AA22" s="190" t="s">
        <v>0</v>
      </c>
      <c r="AB22" s="190" t="s">
        <v>233</v>
      </c>
      <c r="AC22" s="190" t="s">
        <v>0</v>
      </c>
      <c r="AD22" s="125"/>
    </row>
    <row r="23" spans="2:30" s="490" customFormat="1" ht="17.25" customHeight="1" x14ac:dyDescent="0.15">
      <c r="B23" s="1122"/>
      <c r="C23" s="1002"/>
      <c r="D23" s="1002"/>
      <c r="E23" s="1002"/>
      <c r="F23" s="1123"/>
      <c r="G23" s="498"/>
      <c r="H23" s="490" t="s">
        <v>660</v>
      </c>
      <c r="U23" s="427"/>
      <c r="V23" s="427"/>
      <c r="Z23" s="498"/>
      <c r="AC23" s="2"/>
      <c r="AD23" s="125"/>
    </row>
    <row r="24" spans="2:30" s="490" customFormat="1" ht="17.25" customHeight="1" x14ac:dyDescent="0.15">
      <c r="B24" s="1122"/>
      <c r="C24" s="1002"/>
      <c r="D24" s="1002"/>
      <c r="E24" s="1002"/>
      <c r="F24" s="1123"/>
      <c r="G24" s="498"/>
      <c r="H24" s="490" t="s">
        <v>661</v>
      </c>
      <c r="T24" s="215"/>
      <c r="U24" s="214"/>
      <c r="V24" s="427"/>
      <c r="Z24" s="498"/>
      <c r="AC24" s="2"/>
      <c r="AD24" s="125"/>
    </row>
    <row r="25" spans="2:30" s="490" customFormat="1" ht="25.5" customHeight="1" x14ac:dyDescent="0.15">
      <c r="B25" s="1122"/>
      <c r="C25" s="1002"/>
      <c r="D25" s="1002"/>
      <c r="E25" s="1002"/>
      <c r="F25" s="1123"/>
      <c r="G25" s="498"/>
      <c r="I25" s="478" t="s">
        <v>465</v>
      </c>
      <c r="J25" s="1147" t="s">
        <v>662</v>
      </c>
      <c r="K25" s="1147"/>
      <c r="L25" s="1147"/>
      <c r="M25" s="1147"/>
      <c r="N25" s="1147"/>
      <c r="O25" s="1147"/>
      <c r="P25" s="1147"/>
      <c r="Q25" s="1147"/>
      <c r="R25" s="1147"/>
      <c r="S25" s="1147"/>
      <c r="T25" s="1147"/>
      <c r="U25" s="961"/>
      <c r="V25" s="962"/>
      <c r="W25" s="480" t="s">
        <v>323</v>
      </c>
      <c r="Y25" s="215"/>
      <c r="Z25" s="129"/>
      <c r="AA25" s="190" t="s">
        <v>0</v>
      </c>
      <c r="AB25" s="190" t="s">
        <v>233</v>
      </c>
      <c r="AC25" s="190" t="s">
        <v>0</v>
      </c>
      <c r="AD25" s="125"/>
    </row>
    <row r="26" spans="2:30" s="490" customFormat="1" ht="17.25" customHeight="1" x14ac:dyDescent="0.15">
      <c r="B26" s="1124"/>
      <c r="C26" s="1125"/>
      <c r="D26" s="1125"/>
      <c r="E26" s="1125"/>
      <c r="F26" s="1126"/>
      <c r="G26" s="508"/>
      <c r="H26" s="412"/>
      <c r="I26" s="412"/>
      <c r="J26" s="412"/>
      <c r="K26" s="412"/>
      <c r="L26" s="412"/>
      <c r="M26" s="412"/>
      <c r="N26" s="412"/>
      <c r="O26" s="412"/>
      <c r="P26" s="412"/>
      <c r="Q26" s="412"/>
      <c r="R26" s="412"/>
      <c r="S26" s="412"/>
      <c r="T26" s="216"/>
      <c r="U26" s="216"/>
      <c r="V26" s="412"/>
      <c r="W26" s="412"/>
      <c r="X26" s="412"/>
      <c r="Y26" s="412"/>
      <c r="Z26" s="508"/>
      <c r="AA26" s="412"/>
      <c r="AB26" s="412"/>
      <c r="AC26" s="526"/>
      <c r="AD26" s="534"/>
    </row>
    <row r="27" spans="2:30" s="490" customFormat="1" ht="17.25" customHeight="1" x14ac:dyDescent="0.15">
      <c r="B27" s="418"/>
      <c r="C27" s="419"/>
      <c r="D27" s="419"/>
      <c r="E27" s="419"/>
      <c r="F27" s="426"/>
      <c r="G27" s="505"/>
      <c r="H27" s="506"/>
      <c r="I27" s="506"/>
      <c r="J27" s="506"/>
      <c r="K27" s="506"/>
      <c r="L27" s="506"/>
      <c r="M27" s="506"/>
      <c r="N27" s="506"/>
      <c r="O27" s="506"/>
      <c r="P27" s="506"/>
      <c r="Q27" s="506"/>
      <c r="R27" s="506"/>
      <c r="S27" s="506"/>
      <c r="T27" s="228"/>
      <c r="U27" s="228"/>
      <c r="V27" s="506"/>
      <c r="W27" s="506"/>
      <c r="X27" s="506"/>
      <c r="Y27" s="506"/>
      <c r="Z27" s="506"/>
      <c r="AA27" s="506"/>
      <c r="AB27" s="506"/>
      <c r="AC27" s="532"/>
      <c r="AD27" s="533"/>
    </row>
    <row r="28" spans="2:30" s="490" customFormat="1" ht="17.25" customHeight="1" x14ac:dyDescent="0.15">
      <c r="B28" s="1122" t="s">
        <v>711</v>
      </c>
      <c r="C28" s="1002"/>
      <c r="D28" s="1002"/>
      <c r="E28" s="1002"/>
      <c r="F28" s="1123"/>
      <c r="G28" s="231" t="s">
        <v>729</v>
      </c>
      <c r="T28" s="215"/>
      <c r="U28" s="215"/>
      <c r="AC28" s="2"/>
      <c r="AD28" s="125"/>
    </row>
    <row r="29" spans="2:30" s="490" customFormat="1" ht="24" customHeight="1" x14ac:dyDescent="0.15">
      <c r="B29" s="1122"/>
      <c r="C29" s="1002"/>
      <c r="D29" s="1002"/>
      <c r="E29" s="1002"/>
      <c r="F29" s="1123"/>
      <c r="G29" s="975"/>
      <c r="H29" s="976"/>
      <c r="I29" s="976"/>
      <c r="J29" s="976"/>
      <c r="K29" s="976"/>
      <c r="L29" s="976"/>
      <c r="M29" s="976"/>
      <c r="N29" s="976"/>
      <c r="O29" s="976"/>
      <c r="P29" s="976"/>
      <c r="Q29" s="976"/>
      <c r="R29" s="976"/>
      <c r="S29" s="976"/>
      <c r="T29" s="976"/>
      <c r="U29" s="976"/>
      <c r="V29" s="976"/>
      <c r="W29" s="976"/>
      <c r="X29" s="976"/>
      <c r="Y29" s="976"/>
      <c r="Z29" s="976"/>
      <c r="AA29" s="976"/>
      <c r="AB29" s="976"/>
      <c r="AC29" s="976"/>
      <c r="AD29" s="977"/>
    </row>
    <row r="30" spans="2:30" s="490" customFormat="1" ht="17.25" customHeight="1" x14ac:dyDescent="0.15">
      <c r="B30" s="514"/>
      <c r="C30" s="515"/>
      <c r="D30" s="515"/>
      <c r="E30" s="515"/>
      <c r="F30" s="516"/>
      <c r="G30" s="508"/>
      <c r="H30" s="412"/>
      <c r="I30" s="412"/>
      <c r="J30" s="412"/>
      <c r="K30" s="412"/>
      <c r="L30" s="412"/>
      <c r="M30" s="412"/>
      <c r="N30" s="412"/>
      <c r="O30" s="412"/>
      <c r="P30" s="412"/>
      <c r="Q30" s="412"/>
      <c r="R30" s="412"/>
      <c r="S30" s="412"/>
      <c r="T30" s="216"/>
      <c r="U30" s="216"/>
      <c r="V30" s="412"/>
      <c r="W30" s="412"/>
      <c r="X30" s="412"/>
      <c r="Y30" s="412"/>
      <c r="Z30" s="412"/>
      <c r="AA30" s="412"/>
      <c r="AB30" s="412"/>
      <c r="AC30" s="526"/>
      <c r="AD30" s="534"/>
    </row>
    <row r="31" spans="2:30" s="490" customFormat="1" ht="17.25" customHeight="1" x14ac:dyDescent="0.15">
      <c r="B31" s="489"/>
      <c r="C31" s="489"/>
      <c r="D31" s="489"/>
      <c r="E31" s="489"/>
      <c r="F31" s="489"/>
      <c r="T31" s="215"/>
      <c r="U31" s="215"/>
    </row>
    <row r="32" spans="2:30" s="490" customFormat="1" ht="17.25" customHeight="1" x14ac:dyDescent="0.15">
      <c r="B32" s="490" t="s">
        <v>663</v>
      </c>
      <c r="C32" s="489"/>
      <c r="D32" s="489"/>
      <c r="E32" s="489"/>
      <c r="F32" s="489"/>
      <c r="T32" s="215"/>
      <c r="U32" s="215"/>
    </row>
    <row r="33" spans="1:31" s="490" customFormat="1" ht="17.25" customHeight="1" x14ac:dyDescent="0.15">
      <c r="B33" s="489"/>
      <c r="C33" s="489"/>
      <c r="D33" s="489"/>
      <c r="E33" s="489"/>
      <c r="F33" s="489"/>
      <c r="T33" s="215"/>
      <c r="U33" s="215"/>
    </row>
    <row r="34" spans="1:31" s="490" customFormat="1" ht="17.25" customHeight="1" x14ac:dyDescent="0.15">
      <c r="B34" s="1119" t="s">
        <v>656</v>
      </c>
      <c r="C34" s="1120"/>
      <c r="D34" s="1120"/>
      <c r="E34" s="1120"/>
      <c r="F34" s="1121"/>
      <c r="G34" s="505"/>
      <c r="H34" s="506"/>
      <c r="I34" s="506"/>
      <c r="J34" s="506"/>
      <c r="K34" s="506"/>
      <c r="L34" s="506"/>
      <c r="M34" s="506"/>
      <c r="N34" s="506"/>
      <c r="O34" s="506"/>
      <c r="P34" s="506"/>
      <c r="Q34" s="506"/>
      <c r="R34" s="506"/>
      <c r="S34" s="506"/>
      <c r="T34" s="506"/>
      <c r="U34" s="506"/>
      <c r="V34" s="506"/>
      <c r="W34" s="506"/>
      <c r="X34" s="506"/>
      <c r="Y34" s="506"/>
      <c r="Z34" s="505"/>
      <c r="AA34" s="506"/>
      <c r="AB34" s="506"/>
      <c r="AC34" s="532"/>
      <c r="AD34" s="533"/>
    </row>
    <row r="35" spans="1:31" s="490" customFormat="1" ht="17.25" customHeight="1" x14ac:dyDescent="0.15">
      <c r="B35" s="1122"/>
      <c r="C35" s="1002"/>
      <c r="D35" s="1002"/>
      <c r="E35" s="1002"/>
      <c r="F35" s="1123"/>
      <c r="G35" s="498"/>
      <c r="H35" s="490" t="s">
        <v>657</v>
      </c>
      <c r="Z35" s="498"/>
      <c r="AA35" s="165" t="s">
        <v>232</v>
      </c>
      <c r="AB35" s="165" t="s">
        <v>233</v>
      </c>
      <c r="AC35" s="165" t="s">
        <v>234</v>
      </c>
      <c r="AD35" s="212"/>
    </row>
    <row r="36" spans="1:31" s="490" customFormat="1" ht="17.25" customHeight="1" x14ac:dyDescent="0.15">
      <c r="B36" s="1122"/>
      <c r="C36" s="1002"/>
      <c r="D36" s="1002"/>
      <c r="E36" s="1002"/>
      <c r="F36" s="1123"/>
      <c r="G36" s="498"/>
      <c r="I36" s="478" t="s">
        <v>321</v>
      </c>
      <c r="J36" s="1150" t="s">
        <v>658</v>
      </c>
      <c r="K36" s="1147"/>
      <c r="L36" s="1147"/>
      <c r="M36" s="1147"/>
      <c r="N36" s="1147"/>
      <c r="O36" s="1147"/>
      <c r="P36" s="1147"/>
      <c r="Q36" s="1147"/>
      <c r="R36" s="1147"/>
      <c r="S36" s="1147"/>
      <c r="T36" s="1147"/>
      <c r="U36" s="956"/>
      <c r="V36" s="961"/>
      <c r="W36" s="480" t="s">
        <v>323</v>
      </c>
      <c r="Z36" s="498"/>
      <c r="AA36" s="546"/>
      <c r="AB36" s="427"/>
      <c r="AC36" s="546"/>
      <c r="AD36" s="125"/>
    </row>
    <row r="37" spans="1:31" s="490" customFormat="1" ht="17.25" customHeight="1" x14ac:dyDescent="0.15">
      <c r="B37" s="1122"/>
      <c r="C37" s="1002"/>
      <c r="D37" s="1002"/>
      <c r="E37" s="1002"/>
      <c r="F37" s="1123"/>
      <c r="G37" s="498"/>
      <c r="I37" s="527" t="s">
        <v>324</v>
      </c>
      <c r="J37" s="218" t="s">
        <v>659</v>
      </c>
      <c r="K37" s="412"/>
      <c r="L37" s="412"/>
      <c r="M37" s="412"/>
      <c r="N37" s="412"/>
      <c r="O37" s="412"/>
      <c r="P37" s="412"/>
      <c r="Q37" s="412"/>
      <c r="R37" s="412"/>
      <c r="S37" s="412"/>
      <c r="T37" s="412"/>
      <c r="U37" s="956"/>
      <c r="V37" s="961"/>
      <c r="W37" s="509" t="s">
        <v>323</v>
      </c>
      <c r="Y37" s="215"/>
      <c r="Z37" s="129"/>
      <c r="AA37" s="190" t="s">
        <v>0</v>
      </c>
      <c r="AB37" s="190" t="s">
        <v>233</v>
      </c>
      <c r="AC37" s="190" t="s">
        <v>0</v>
      </c>
      <c r="AD37" s="125"/>
    </row>
    <row r="38" spans="1:31" s="490" customFormat="1" ht="17.25" customHeight="1" x14ac:dyDescent="0.15">
      <c r="A38" s="497"/>
      <c r="B38" s="1124"/>
      <c r="C38" s="1125"/>
      <c r="D38" s="1125"/>
      <c r="E38" s="1125"/>
      <c r="F38" s="1126"/>
      <c r="G38" s="508"/>
      <c r="H38" s="412"/>
      <c r="I38" s="412"/>
      <c r="J38" s="412"/>
      <c r="K38" s="412"/>
      <c r="L38" s="412"/>
      <c r="M38" s="412"/>
      <c r="N38" s="412"/>
      <c r="O38" s="412"/>
      <c r="P38" s="412"/>
      <c r="Q38" s="412"/>
      <c r="R38" s="412"/>
      <c r="S38" s="412"/>
      <c r="T38" s="216"/>
      <c r="U38" s="216"/>
      <c r="V38" s="412"/>
      <c r="W38" s="412"/>
      <c r="X38" s="412"/>
      <c r="Y38" s="412"/>
      <c r="Z38" s="508"/>
      <c r="AA38" s="412"/>
      <c r="AB38" s="412"/>
      <c r="AC38" s="526"/>
      <c r="AD38" s="534"/>
      <c r="AE38" s="498"/>
    </row>
    <row r="39" spans="1:31" s="490" customFormat="1" ht="17.25" customHeight="1" x14ac:dyDescent="0.15">
      <c r="B39" s="489"/>
      <c r="C39" s="419"/>
      <c r="D39" s="489"/>
      <c r="E39" s="489"/>
      <c r="F39" s="489"/>
      <c r="T39" s="215"/>
      <c r="U39" s="215"/>
    </row>
    <row r="40" spans="1:31" s="490" customFormat="1" ht="17.25" customHeight="1" x14ac:dyDescent="0.15">
      <c r="B40" s="490" t="s">
        <v>667</v>
      </c>
      <c r="C40" s="489"/>
      <c r="D40" s="489"/>
      <c r="E40" s="489"/>
      <c r="F40" s="489"/>
      <c r="T40" s="215"/>
      <c r="U40" s="215"/>
    </row>
    <row r="41" spans="1:31" s="490" customFormat="1" ht="17.25" customHeight="1" x14ac:dyDescent="0.15">
      <c r="B41" s="219" t="s">
        <v>730</v>
      </c>
      <c r="C41" s="489"/>
      <c r="D41" s="489"/>
      <c r="E41" s="489"/>
      <c r="F41" s="489"/>
      <c r="T41" s="215"/>
      <c r="U41" s="215"/>
    </row>
    <row r="42" spans="1:31" s="490" customFormat="1" ht="17.25" customHeight="1" x14ac:dyDescent="0.15">
      <c r="B42" s="1119" t="s">
        <v>656</v>
      </c>
      <c r="C42" s="1120"/>
      <c r="D42" s="1120"/>
      <c r="E42" s="1120"/>
      <c r="F42" s="1121"/>
      <c r="G42" s="505"/>
      <c r="H42" s="506"/>
      <c r="I42" s="506"/>
      <c r="J42" s="506"/>
      <c r="K42" s="506"/>
      <c r="L42" s="506"/>
      <c r="M42" s="506"/>
      <c r="N42" s="506"/>
      <c r="O42" s="506"/>
      <c r="P42" s="506"/>
      <c r="Q42" s="506"/>
      <c r="R42" s="506"/>
      <c r="S42" s="506"/>
      <c r="T42" s="506"/>
      <c r="U42" s="506"/>
      <c r="V42" s="506"/>
      <c r="W42" s="506"/>
      <c r="X42" s="506"/>
      <c r="Y42" s="506"/>
      <c r="Z42" s="505"/>
      <c r="AA42" s="506"/>
      <c r="AB42" s="506"/>
      <c r="AC42" s="532"/>
      <c r="AD42" s="533"/>
    </row>
    <row r="43" spans="1:31" s="490" customFormat="1" ht="17.25" customHeight="1" x14ac:dyDescent="0.15">
      <c r="B43" s="1122"/>
      <c r="C43" s="1002"/>
      <c r="D43" s="1002"/>
      <c r="E43" s="1002"/>
      <c r="F43" s="1123"/>
      <c r="G43" s="498"/>
      <c r="H43" s="490" t="s">
        <v>705</v>
      </c>
      <c r="Z43" s="498"/>
      <c r="AA43" s="165" t="s">
        <v>232</v>
      </c>
      <c r="AB43" s="165" t="s">
        <v>233</v>
      </c>
      <c r="AC43" s="165" t="s">
        <v>234</v>
      </c>
      <c r="AD43" s="212"/>
    </row>
    <row r="44" spans="1:31" s="490" customFormat="1" ht="17.25" customHeight="1" x14ac:dyDescent="0.15">
      <c r="B44" s="1122"/>
      <c r="C44" s="1002"/>
      <c r="D44" s="1002"/>
      <c r="E44" s="1002"/>
      <c r="F44" s="1123"/>
      <c r="G44" s="498"/>
      <c r="I44" s="478" t="s">
        <v>321</v>
      </c>
      <c r="J44" s="1150" t="s">
        <v>658</v>
      </c>
      <c r="K44" s="1147"/>
      <c r="L44" s="1147"/>
      <c r="M44" s="1147"/>
      <c r="N44" s="1147"/>
      <c r="O44" s="1147"/>
      <c r="P44" s="1147"/>
      <c r="Q44" s="1147"/>
      <c r="R44" s="1147"/>
      <c r="S44" s="1147"/>
      <c r="T44" s="1147"/>
      <c r="U44" s="956"/>
      <c r="V44" s="961"/>
      <c r="W44" s="480" t="s">
        <v>323</v>
      </c>
      <c r="Z44" s="498"/>
      <c r="AA44" s="546"/>
      <c r="AB44" s="427"/>
      <c r="AC44" s="546"/>
      <c r="AD44" s="125"/>
    </row>
    <row r="45" spans="1:31" s="490" customFormat="1" ht="17.25" customHeight="1" x14ac:dyDescent="0.15">
      <c r="B45" s="1122"/>
      <c r="C45" s="1002"/>
      <c r="D45" s="1002"/>
      <c r="E45" s="1002"/>
      <c r="F45" s="1123"/>
      <c r="G45" s="498"/>
      <c r="I45" s="527" t="s">
        <v>324</v>
      </c>
      <c r="J45" s="218" t="s">
        <v>659</v>
      </c>
      <c r="K45" s="412"/>
      <c r="L45" s="412"/>
      <c r="M45" s="412"/>
      <c r="N45" s="412"/>
      <c r="O45" s="412"/>
      <c r="P45" s="412"/>
      <c r="Q45" s="412"/>
      <c r="R45" s="412"/>
      <c r="S45" s="412"/>
      <c r="T45" s="412"/>
      <c r="U45" s="956"/>
      <c r="V45" s="961"/>
      <c r="W45" s="509" t="s">
        <v>323</v>
      </c>
      <c r="Y45" s="215"/>
      <c r="Z45" s="129"/>
      <c r="AA45" s="190" t="s">
        <v>0</v>
      </c>
      <c r="AB45" s="190" t="s">
        <v>233</v>
      </c>
      <c r="AC45" s="190" t="s">
        <v>0</v>
      </c>
      <c r="AD45" s="125"/>
    </row>
    <row r="46" spans="1:31" s="490" customFormat="1" ht="17.25" customHeight="1" x14ac:dyDescent="0.15">
      <c r="B46" s="1124"/>
      <c r="C46" s="1125"/>
      <c r="D46" s="1125"/>
      <c r="E46" s="1125"/>
      <c r="F46" s="1126"/>
      <c r="G46" s="508"/>
      <c r="H46" s="412"/>
      <c r="I46" s="412"/>
      <c r="J46" s="412"/>
      <c r="K46" s="412"/>
      <c r="L46" s="412"/>
      <c r="M46" s="412"/>
      <c r="N46" s="412"/>
      <c r="O46" s="412"/>
      <c r="P46" s="412"/>
      <c r="Q46" s="412"/>
      <c r="R46" s="412"/>
      <c r="S46" s="412"/>
      <c r="T46" s="216"/>
      <c r="U46" s="216"/>
      <c r="V46" s="412"/>
      <c r="W46" s="412"/>
      <c r="X46" s="412"/>
      <c r="Y46" s="412"/>
      <c r="Z46" s="508"/>
      <c r="AA46" s="412"/>
      <c r="AB46" s="412"/>
      <c r="AC46" s="526"/>
      <c r="AD46" s="534"/>
    </row>
    <row r="47" spans="1:31" s="490" customFormat="1" ht="17.25" customHeight="1" x14ac:dyDescent="0.15">
      <c r="B47" s="1119" t="s">
        <v>712</v>
      </c>
      <c r="C47" s="1120"/>
      <c r="D47" s="1120"/>
      <c r="E47" s="1120"/>
      <c r="F47" s="1121"/>
      <c r="G47" s="505"/>
      <c r="H47" s="506"/>
      <c r="I47" s="506"/>
      <c r="J47" s="506"/>
      <c r="K47" s="506"/>
      <c r="L47" s="506"/>
      <c r="M47" s="506"/>
      <c r="N47" s="506"/>
      <c r="O47" s="506"/>
      <c r="P47" s="506"/>
      <c r="Q47" s="506"/>
      <c r="R47" s="506"/>
      <c r="S47" s="506"/>
      <c r="T47" s="506"/>
      <c r="U47" s="506"/>
      <c r="V47" s="506"/>
      <c r="W47" s="506"/>
      <c r="X47" s="506"/>
      <c r="Y47" s="506"/>
      <c r="Z47" s="505"/>
      <c r="AA47" s="506"/>
      <c r="AB47" s="506"/>
      <c r="AC47" s="532"/>
      <c r="AD47" s="533"/>
    </row>
    <row r="48" spans="1:31" s="490" customFormat="1" ht="17.25" customHeight="1" x14ac:dyDescent="0.15">
      <c r="B48" s="1122"/>
      <c r="C48" s="1002"/>
      <c r="D48" s="1002"/>
      <c r="E48" s="1002"/>
      <c r="F48" s="1123"/>
      <c r="G48" s="498"/>
      <c r="H48" s="490" t="s">
        <v>713</v>
      </c>
      <c r="Z48" s="498"/>
      <c r="AA48" s="165" t="s">
        <v>232</v>
      </c>
      <c r="AB48" s="165" t="s">
        <v>233</v>
      </c>
      <c r="AC48" s="165" t="s">
        <v>234</v>
      </c>
      <c r="AD48" s="212"/>
    </row>
    <row r="49" spans="2:30" s="490" customFormat="1" ht="17.25" customHeight="1" x14ac:dyDescent="0.15">
      <c r="B49" s="1122"/>
      <c r="C49" s="1002"/>
      <c r="D49" s="1002"/>
      <c r="E49" s="1002"/>
      <c r="F49" s="1123"/>
      <c r="G49" s="498"/>
      <c r="I49" s="478" t="s">
        <v>321</v>
      </c>
      <c r="J49" s="1148" t="s">
        <v>714</v>
      </c>
      <c r="K49" s="1149"/>
      <c r="L49" s="1149"/>
      <c r="M49" s="1149"/>
      <c r="N49" s="1149"/>
      <c r="O49" s="1149"/>
      <c r="P49" s="1149"/>
      <c r="Q49" s="1149"/>
      <c r="R49" s="1149"/>
      <c r="S49" s="1149"/>
      <c r="T49" s="1149"/>
      <c r="U49" s="956"/>
      <c r="V49" s="961"/>
      <c r="W49" s="480" t="s">
        <v>323</v>
      </c>
      <c r="Z49" s="498"/>
      <c r="AA49" s="546"/>
      <c r="AB49" s="427"/>
      <c r="AC49" s="546"/>
      <c r="AD49" s="125"/>
    </row>
    <row r="50" spans="2:30" s="490" customFormat="1" ht="17.25" customHeight="1" x14ac:dyDescent="0.15">
      <c r="B50" s="1122"/>
      <c r="C50" s="1002"/>
      <c r="D50" s="1002"/>
      <c r="E50" s="1002"/>
      <c r="F50" s="1123"/>
      <c r="G50" s="498"/>
      <c r="I50" s="527" t="s">
        <v>324</v>
      </c>
      <c r="J50" s="1150" t="s">
        <v>673</v>
      </c>
      <c r="K50" s="1147"/>
      <c r="L50" s="1147"/>
      <c r="M50" s="1147"/>
      <c r="N50" s="1147"/>
      <c r="O50" s="1147"/>
      <c r="P50" s="1147"/>
      <c r="Q50" s="1147"/>
      <c r="R50" s="1147"/>
      <c r="S50" s="1147"/>
      <c r="T50" s="1147"/>
      <c r="U50" s="956"/>
      <c r="V50" s="961"/>
      <c r="W50" s="509" t="s">
        <v>323</v>
      </c>
      <c r="Y50" s="215"/>
      <c r="Z50" s="129"/>
      <c r="AA50" s="190" t="s">
        <v>0</v>
      </c>
      <c r="AB50" s="190" t="s">
        <v>233</v>
      </c>
      <c r="AC50" s="190" t="s">
        <v>0</v>
      </c>
      <c r="AD50" s="125"/>
    </row>
    <row r="51" spans="2:30" s="490" customFormat="1" ht="17.25" customHeight="1" x14ac:dyDescent="0.15">
      <c r="B51" s="1124"/>
      <c r="C51" s="1125"/>
      <c r="D51" s="1125"/>
      <c r="E51" s="1125"/>
      <c r="F51" s="1126"/>
      <c r="G51" s="508"/>
      <c r="H51" s="412"/>
      <c r="I51" s="412"/>
      <c r="J51" s="412"/>
      <c r="K51" s="412"/>
      <c r="L51" s="412"/>
      <c r="M51" s="412"/>
      <c r="N51" s="412"/>
      <c r="O51" s="412"/>
      <c r="P51" s="412"/>
      <c r="Q51" s="412"/>
      <c r="R51" s="412"/>
      <c r="S51" s="412"/>
      <c r="T51" s="216"/>
      <c r="U51" s="216"/>
      <c r="V51" s="412"/>
      <c r="W51" s="412"/>
      <c r="X51" s="412"/>
      <c r="Y51" s="412"/>
      <c r="Z51" s="508"/>
      <c r="AA51" s="412"/>
      <c r="AB51" s="412"/>
      <c r="AC51" s="526"/>
      <c r="AD51" s="534"/>
    </row>
    <row r="52" spans="2:30" s="490" customFormat="1" ht="17.25" customHeight="1" x14ac:dyDescent="0.15">
      <c r="B52" s="1119" t="s">
        <v>674</v>
      </c>
      <c r="C52" s="1120"/>
      <c r="D52" s="1120"/>
      <c r="E52" s="1120"/>
      <c r="F52" s="1121"/>
      <c r="G52" s="505"/>
      <c r="H52" s="506"/>
      <c r="I52" s="506"/>
      <c r="J52" s="506"/>
      <c r="K52" s="506"/>
      <c r="L52" s="506"/>
      <c r="M52" s="506"/>
      <c r="N52" s="506"/>
      <c r="O52" s="506"/>
      <c r="P52" s="506"/>
      <c r="Q52" s="506"/>
      <c r="R52" s="506"/>
      <c r="S52" s="506"/>
      <c r="T52" s="506"/>
      <c r="U52" s="506"/>
      <c r="V52" s="506"/>
      <c r="W52" s="506"/>
      <c r="X52" s="506"/>
      <c r="Y52" s="506"/>
      <c r="Z52" s="505"/>
      <c r="AA52" s="506"/>
      <c r="AB52" s="506"/>
      <c r="AC52" s="532"/>
      <c r="AD52" s="533"/>
    </row>
    <row r="53" spans="2:30" s="490" customFormat="1" ht="17.25" customHeight="1" x14ac:dyDescent="0.15">
      <c r="B53" s="1122"/>
      <c r="C53" s="1002"/>
      <c r="D53" s="1002"/>
      <c r="E53" s="1002"/>
      <c r="F53" s="1123"/>
      <c r="G53" s="498"/>
      <c r="H53" s="490" t="s">
        <v>669</v>
      </c>
      <c r="Z53" s="498"/>
      <c r="AA53" s="165" t="s">
        <v>232</v>
      </c>
      <c r="AB53" s="165" t="s">
        <v>233</v>
      </c>
      <c r="AC53" s="165" t="s">
        <v>234</v>
      </c>
      <c r="AD53" s="212"/>
    </row>
    <row r="54" spans="2:30" s="490" customFormat="1" ht="25.5" customHeight="1" x14ac:dyDescent="0.15">
      <c r="B54" s="1122"/>
      <c r="C54" s="1002"/>
      <c r="D54" s="1002"/>
      <c r="E54" s="1002"/>
      <c r="F54" s="1123"/>
      <c r="G54" s="498"/>
      <c r="I54" s="478" t="s">
        <v>321</v>
      </c>
      <c r="J54" s="1148" t="s">
        <v>707</v>
      </c>
      <c r="K54" s="1149"/>
      <c r="L54" s="1149"/>
      <c r="M54" s="1149"/>
      <c r="N54" s="1149"/>
      <c r="O54" s="1149"/>
      <c r="P54" s="1149"/>
      <c r="Q54" s="1149"/>
      <c r="R54" s="1149"/>
      <c r="S54" s="1149"/>
      <c r="T54" s="1149"/>
      <c r="U54" s="956"/>
      <c r="V54" s="961"/>
      <c r="W54" s="480" t="s">
        <v>323</v>
      </c>
      <c r="Z54" s="498"/>
      <c r="AA54" s="546"/>
      <c r="AB54" s="427"/>
      <c r="AC54" s="546"/>
      <c r="AD54" s="125"/>
    </row>
    <row r="55" spans="2:30" s="490" customFormat="1" ht="26.25" customHeight="1" x14ac:dyDescent="0.15">
      <c r="B55" s="1122"/>
      <c r="C55" s="1002"/>
      <c r="D55" s="1002"/>
      <c r="E55" s="1002"/>
      <c r="F55" s="1123"/>
      <c r="G55" s="498"/>
      <c r="I55" s="527" t="s">
        <v>324</v>
      </c>
      <c r="J55" s="1150" t="s">
        <v>1809</v>
      </c>
      <c r="K55" s="1147"/>
      <c r="L55" s="1147"/>
      <c r="M55" s="1147"/>
      <c r="N55" s="1147"/>
      <c r="O55" s="1147"/>
      <c r="P55" s="1147"/>
      <c r="Q55" s="1147"/>
      <c r="R55" s="1147"/>
      <c r="S55" s="1147"/>
      <c r="T55" s="1147"/>
      <c r="U55" s="956"/>
      <c r="V55" s="961"/>
      <c r="W55" s="509" t="s">
        <v>323</v>
      </c>
      <c r="Y55" s="215"/>
      <c r="Z55" s="129"/>
      <c r="AA55" s="190" t="s">
        <v>0</v>
      </c>
      <c r="AB55" s="190" t="s">
        <v>233</v>
      </c>
      <c r="AC55" s="190" t="s">
        <v>0</v>
      </c>
      <c r="AD55" s="125"/>
    </row>
    <row r="56" spans="2:30" s="490" customFormat="1" ht="17.25" customHeight="1" x14ac:dyDescent="0.15">
      <c r="B56" s="1124"/>
      <c r="C56" s="1125"/>
      <c r="D56" s="1125"/>
      <c r="E56" s="1125"/>
      <c r="F56" s="1126"/>
      <c r="G56" s="508"/>
      <c r="H56" s="412"/>
      <c r="I56" s="412"/>
      <c r="J56" s="412"/>
      <c r="K56" s="412"/>
      <c r="L56" s="412"/>
      <c r="M56" s="412"/>
      <c r="N56" s="412"/>
      <c r="O56" s="412"/>
      <c r="P56" s="412"/>
      <c r="Q56" s="412"/>
      <c r="R56" s="412"/>
      <c r="S56" s="412"/>
      <c r="T56" s="216"/>
      <c r="U56" s="216"/>
      <c r="V56" s="412"/>
      <c r="W56" s="412"/>
      <c r="X56" s="412"/>
      <c r="Y56" s="412"/>
      <c r="Z56" s="508"/>
      <c r="AA56" s="412"/>
      <c r="AB56" s="412"/>
      <c r="AC56" s="526"/>
      <c r="AD56" s="534"/>
    </row>
    <row r="57" spans="2:30" s="490" customFormat="1" ht="17.25" customHeight="1" x14ac:dyDescent="0.15">
      <c r="B57" s="489"/>
      <c r="C57" s="489"/>
      <c r="D57" s="489"/>
      <c r="E57" s="489"/>
      <c r="F57" s="489"/>
      <c r="T57" s="215"/>
      <c r="U57" s="215"/>
    </row>
    <row r="58" spans="2:30" s="490" customFormat="1" ht="17.25" customHeight="1" x14ac:dyDescent="0.15">
      <c r="B58" s="1171" t="s">
        <v>709</v>
      </c>
      <c r="C58" s="1151"/>
      <c r="D58" s="220" t="s">
        <v>492</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row>
    <row r="59" spans="2:30" s="490" customFormat="1" ht="17.25" customHeight="1" x14ac:dyDescent="0.15">
      <c r="B59" s="1194"/>
      <c r="C59" s="1195"/>
      <c r="D59" s="1196"/>
      <c r="E59" s="1196"/>
      <c r="F59" s="1196"/>
      <c r="G59" s="1196"/>
      <c r="H59" s="1196"/>
      <c r="I59" s="1196"/>
      <c r="J59" s="1196"/>
      <c r="K59" s="1196"/>
      <c r="L59" s="1196"/>
      <c r="M59" s="1196"/>
      <c r="N59" s="1196"/>
      <c r="O59" s="1196"/>
      <c r="P59" s="1196"/>
      <c r="Q59" s="1196"/>
      <c r="R59" s="1196"/>
      <c r="S59" s="1196"/>
      <c r="T59" s="1196"/>
      <c r="U59" s="1196"/>
      <c r="V59" s="1196"/>
      <c r="W59" s="1196"/>
      <c r="X59" s="1196"/>
      <c r="Y59" s="1196"/>
      <c r="Z59" s="1196"/>
      <c r="AA59" s="1196"/>
      <c r="AB59" s="1196"/>
      <c r="AC59" s="1196"/>
      <c r="AD59" s="1196"/>
    </row>
    <row r="60" spans="2:30" s="490" customFormat="1" ht="17.25" customHeight="1" x14ac:dyDescent="0.15">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row>
    <row r="61" spans="2:30" s="49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1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1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1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1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1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1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view="pageBreakPreview" zoomScaleNormal="100" zoomScaleSheetLayoutView="100" workbookViewId="0">
      <selection activeCell="U14" sqref="U14"/>
    </sheetView>
  </sheetViews>
  <sheetFormatPr defaultColWidth="3.5" defaultRowHeight="13.5" x14ac:dyDescent="0.15"/>
  <cols>
    <col min="1" max="1" width="1.25" style="3" customWidth="1"/>
    <col min="2" max="2" width="3.125" style="511" customWidth="1"/>
    <col min="3" max="30" width="3.125" style="3" customWidth="1"/>
    <col min="31" max="31" width="1.25" style="3" customWidth="1"/>
    <col min="32" max="16384" width="3.5" style="3"/>
  </cols>
  <sheetData>
    <row r="1" spans="2:30" s="490" customFormat="1" x14ac:dyDescent="0.15"/>
    <row r="2" spans="2:30" s="490" customFormat="1" x14ac:dyDescent="0.15">
      <c r="B2" s="490" t="s">
        <v>1587</v>
      </c>
    </row>
    <row r="3" spans="2:30" s="490" customFormat="1" x14ac:dyDescent="0.15">
      <c r="U3" s="445" t="s">
        <v>10</v>
      </c>
      <c r="V3" s="955"/>
      <c r="W3" s="955"/>
      <c r="X3" s="427" t="s">
        <v>11</v>
      </c>
      <c r="Y3" s="955"/>
      <c r="Z3" s="955"/>
      <c r="AA3" s="427" t="s">
        <v>12</v>
      </c>
      <c r="AB3" s="955"/>
      <c r="AC3" s="955"/>
      <c r="AD3" s="427" t="s">
        <v>111</v>
      </c>
    </row>
    <row r="4" spans="2:30" s="490" customFormat="1" x14ac:dyDescent="0.15">
      <c r="AD4" s="445"/>
    </row>
    <row r="5" spans="2:30" s="490" customFormat="1" ht="27.75" customHeight="1" x14ac:dyDescent="0.15">
      <c r="B5" s="1002" t="s">
        <v>1406</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row>
    <row r="6" spans="2:30" s="490" customFormat="1" x14ac:dyDescent="0.15"/>
    <row r="7" spans="2:30" s="490" customFormat="1" ht="23.25" customHeight="1" x14ac:dyDescent="0.15">
      <c r="B7" s="997" t="s">
        <v>640</v>
      </c>
      <c r="C7" s="997"/>
      <c r="D7" s="997"/>
      <c r="E7" s="997"/>
      <c r="F7" s="957"/>
      <c r="G7" s="957"/>
      <c r="H7" s="958"/>
      <c r="I7" s="958"/>
      <c r="J7" s="958"/>
      <c r="K7" s="958"/>
      <c r="L7" s="958"/>
      <c r="M7" s="958"/>
      <c r="N7" s="958"/>
      <c r="O7" s="958"/>
      <c r="P7" s="958"/>
      <c r="Q7" s="958"/>
      <c r="R7" s="958"/>
      <c r="S7" s="958"/>
      <c r="T7" s="958"/>
      <c r="U7" s="958"/>
      <c r="V7" s="958"/>
      <c r="W7" s="958"/>
      <c r="X7" s="958"/>
      <c r="Y7" s="958"/>
      <c r="Z7" s="958"/>
      <c r="AA7" s="958"/>
      <c r="AB7" s="958"/>
      <c r="AC7" s="958"/>
      <c r="AD7" s="959"/>
    </row>
    <row r="8" spans="2:30" ht="23.25" customHeight="1" x14ac:dyDescent="0.15">
      <c r="B8" s="957" t="s">
        <v>641</v>
      </c>
      <c r="C8" s="958"/>
      <c r="D8" s="958"/>
      <c r="E8" s="958"/>
      <c r="F8" s="959"/>
      <c r="G8" s="188" t="s">
        <v>0</v>
      </c>
      <c r="H8" s="524" t="s">
        <v>225</v>
      </c>
      <c r="I8" s="524"/>
      <c r="J8" s="524"/>
      <c r="K8" s="524"/>
      <c r="L8" s="190" t="s">
        <v>0</v>
      </c>
      <c r="M8" s="524" t="s">
        <v>226</v>
      </c>
      <c r="N8" s="524"/>
      <c r="O8" s="524"/>
      <c r="P8" s="524"/>
      <c r="Q8" s="190" t="s">
        <v>0</v>
      </c>
      <c r="R8" s="524" t="s">
        <v>227</v>
      </c>
      <c r="S8" s="522"/>
      <c r="T8" s="522"/>
      <c r="U8" s="522"/>
      <c r="V8" s="522"/>
      <c r="W8" s="522"/>
      <c r="X8" s="522"/>
      <c r="Y8" s="522"/>
      <c r="Z8" s="522"/>
      <c r="AA8" s="522"/>
      <c r="AB8" s="522"/>
      <c r="AC8" s="522"/>
      <c r="AD8" s="206"/>
    </row>
    <row r="9" spans="2:30" ht="23.25" customHeight="1" x14ac:dyDescent="0.15">
      <c r="B9" s="1085" t="s">
        <v>1407</v>
      </c>
      <c r="C9" s="1086"/>
      <c r="D9" s="1086"/>
      <c r="E9" s="1086"/>
      <c r="F9" s="1087"/>
      <c r="G9" s="190" t="s">
        <v>0</v>
      </c>
      <c r="H9" s="532" t="s">
        <v>1408</v>
      </c>
      <c r="I9" s="532"/>
      <c r="J9" s="532"/>
      <c r="K9" s="532"/>
      <c r="L9" s="532"/>
      <c r="M9" s="532"/>
      <c r="N9" s="532"/>
      <c r="O9" s="532"/>
      <c r="P9" s="532"/>
      <c r="Q9" s="532"/>
      <c r="R9" s="532"/>
      <c r="S9" s="208"/>
      <c r="T9" s="208"/>
      <c r="U9" s="208"/>
      <c r="V9" s="208"/>
      <c r="W9" s="208"/>
      <c r="X9" s="208"/>
      <c r="Y9" s="208"/>
      <c r="Z9" s="208"/>
      <c r="AA9" s="208"/>
      <c r="AB9" s="208"/>
      <c r="AC9" s="208"/>
      <c r="AD9" s="209"/>
    </row>
    <row r="10" spans="2:30" ht="23.25" customHeight="1" x14ac:dyDescent="0.15">
      <c r="B10" s="984"/>
      <c r="C10" s="983"/>
      <c r="D10" s="983"/>
      <c r="E10" s="983"/>
      <c r="F10" s="985"/>
      <c r="G10" s="190" t="s">
        <v>0</v>
      </c>
      <c r="H10" s="2" t="s">
        <v>1409</v>
      </c>
      <c r="I10" s="2"/>
      <c r="J10" s="2"/>
      <c r="K10" s="2"/>
      <c r="L10" s="2"/>
      <c r="M10" s="2"/>
      <c r="N10" s="2"/>
      <c r="O10" s="2"/>
      <c r="P10" s="2"/>
      <c r="Q10" s="2"/>
      <c r="R10" s="2"/>
      <c r="S10" s="222"/>
      <c r="T10" s="222"/>
      <c r="U10" s="222"/>
      <c r="V10" s="222"/>
      <c r="W10" s="222"/>
      <c r="X10" s="222"/>
      <c r="Y10" s="222"/>
      <c r="Z10" s="222"/>
      <c r="AA10" s="222"/>
      <c r="AB10" s="222"/>
      <c r="AC10" s="222"/>
      <c r="AD10" s="223"/>
    </row>
    <row r="11" spans="2:30" ht="23.25" customHeight="1" x14ac:dyDescent="0.15">
      <c r="B11" s="1088"/>
      <c r="C11" s="1089"/>
      <c r="D11" s="1089"/>
      <c r="E11" s="1089"/>
      <c r="F11" s="1090"/>
      <c r="G11" s="191" t="s">
        <v>0</v>
      </c>
      <c r="H11" s="526" t="s">
        <v>1410</v>
      </c>
      <c r="I11" s="210"/>
      <c r="J11" s="210"/>
      <c r="K11" s="210"/>
      <c r="L11" s="210"/>
      <c r="M11" s="210"/>
      <c r="N11" s="210"/>
      <c r="O11" s="210"/>
      <c r="P11" s="210"/>
      <c r="Q11" s="210"/>
      <c r="R11" s="210"/>
      <c r="S11" s="210"/>
      <c r="T11" s="210"/>
      <c r="U11" s="210"/>
      <c r="V11" s="210"/>
      <c r="W11" s="210"/>
      <c r="X11" s="210"/>
      <c r="Y11" s="210"/>
      <c r="Z11" s="210"/>
      <c r="AA11" s="210"/>
      <c r="AB11" s="210"/>
      <c r="AC11" s="210"/>
      <c r="AD11" s="211"/>
    </row>
    <row r="12" spans="2:30" s="490" customFormat="1" x14ac:dyDescent="0.15"/>
    <row r="13" spans="2:30" s="490" customFormat="1" x14ac:dyDescent="0.15">
      <c r="B13" s="490" t="s">
        <v>703</v>
      </c>
    </row>
    <row r="14" spans="2:30" s="490" customFormat="1" x14ac:dyDescent="0.15">
      <c r="B14" s="490" t="s">
        <v>655</v>
      </c>
      <c r="AC14" s="2"/>
      <c r="AD14" s="2"/>
    </row>
    <row r="15" spans="2:30" s="490" customFormat="1" ht="6" customHeight="1" x14ac:dyDescent="0.15"/>
    <row r="16" spans="2:30" s="490" customFormat="1" ht="4.5" customHeight="1" x14ac:dyDescent="0.15">
      <c r="B16" s="1119" t="s">
        <v>656</v>
      </c>
      <c r="C16" s="1120"/>
      <c r="D16" s="1120"/>
      <c r="E16" s="1120"/>
      <c r="F16" s="1121"/>
      <c r="G16" s="505"/>
      <c r="H16" s="506"/>
      <c r="I16" s="506"/>
      <c r="J16" s="506"/>
      <c r="K16" s="506"/>
      <c r="L16" s="506"/>
      <c r="M16" s="506"/>
      <c r="N16" s="506"/>
      <c r="O16" s="506"/>
      <c r="P16" s="506"/>
      <c r="Q16" s="506"/>
      <c r="R16" s="506"/>
      <c r="S16" s="506"/>
      <c r="T16" s="506"/>
      <c r="U16" s="506"/>
      <c r="V16" s="506"/>
      <c r="W16" s="506"/>
      <c r="X16" s="506"/>
      <c r="Y16" s="506"/>
      <c r="Z16" s="505"/>
      <c r="AA16" s="506"/>
      <c r="AB16" s="506"/>
      <c r="AC16" s="1173"/>
      <c r="AD16" s="1174"/>
    </row>
    <row r="17" spans="2:30" s="490" customFormat="1" ht="15.75" customHeight="1" x14ac:dyDescent="0.15">
      <c r="B17" s="1122"/>
      <c r="C17" s="1002"/>
      <c r="D17" s="1002"/>
      <c r="E17" s="1002"/>
      <c r="F17" s="1123"/>
      <c r="G17" s="498"/>
      <c r="H17" s="490" t="s">
        <v>704</v>
      </c>
      <c r="Z17" s="213"/>
      <c r="AA17" s="165" t="s">
        <v>232</v>
      </c>
      <c r="AB17" s="165" t="s">
        <v>233</v>
      </c>
      <c r="AC17" s="165" t="s">
        <v>234</v>
      </c>
      <c r="AD17" s="125"/>
    </row>
    <row r="18" spans="2:30" s="490" customFormat="1" ht="18.75" customHeight="1" x14ac:dyDescent="0.15">
      <c r="B18" s="1122"/>
      <c r="C18" s="1002"/>
      <c r="D18" s="1002"/>
      <c r="E18" s="1002"/>
      <c r="F18" s="1123"/>
      <c r="G18" s="498"/>
      <c r="I18" s="478" t="s">
        <v>321</v>
      </c>
      <c r="J18" s="1150" t="s">
        <v>658</v>
      </c>
      <c r="K18" s="1147"/>
      <c r="L18" s="1147"/>
      <c r="M18" s="1147"/>
      <c r="N18" s="1147"/>
      <c r="O18" s="1147"/>
      <c r="P18" s="1147"/>
      <c r="Q18" s="1147"/>
      <c r="R18" s="1147"/>
      <c r="S18" s="1147"/>
      <c r="T18" s="1147"/>
      <c r="U18" s="479"/>
      <c r="V18" s="961"/>
      <c r="W18" s="962"/>
      <c r="X18" s="480" t="s">
        <v>323</v>
      </c>
      <c r="Z18" s="129"/>
      <c r="AA18" s="165"/>
      <c r="AB18" s="165"/>
      <c r="AC18" s="165"/>
      <c r="AD18" s="125"/>
    </row>
    <row r="19" spans="2:30" s="490" customFormat="1" ht="18.75" customHeight="1" x14ac:dyDescent="0.15">
      <c r="B19" s="1122"/>
      <c r="C19" s="1002"/>
      <c r="D19" s="1002"/>
      <c r="E19" s="1002"/>
      <c r="F19" s="1123"/>
      <c r="G19" s="498"/>
      <c r="I19" s="478" t="s">
        <v>324</v>
      </c>
      <c r="J19" s="519" t="s">
        <v>659</v>
      </c>
      <c r="K19" s="479"/>
      <c r="L19" s="479"/>
      <c r="M19" s="479"/>
      <c r="N19" s="479"/>
      <c r="O19" s="479"/>
      <c r="P19" s="479"/>
      <c r="Q19" s="479"/>
      <c r="R19" s="479"/>
      <c r="S19" s="479"/>
      <c r="T19" s="479"/>
      <c r="U19" s="480"/>
      <c r="V19" s="967"/>
      <c r="W19" s="968"/>
      <c r="X19" s="509" t="s">
        <v>323</v>
      </c>
      <c r="Y19" s="215"/>
      <c r="Z19" s="129"/>
      <c r="AA19" s="190" t="s">
        <v>0</v>
      </c>
      <c r="AB19" s="190" t="s">
        <v>233</v>
      </c>
      <c r="AC19" s="190" t="s">
        <v>0</v>
      </c>
      <c r="AD19" s="125"/>
    </row>
    <row r="20" spans="2:30" s="490" customFormat="1" x14ac:dyDescent="0.15">
      <c r="B20" s="1122"/>
      <c r="C20" s="1002"/>
      <c r="D20" s="1002"/>
      <c r="E20" s="1002"/>
      <c r="F20" s="1123"/>
      <c r="G20" s="498"/>
      <c r="H20" s="490" t="s">
        <v>660</v>
      </c>
      <c r="Z20" s="498"/>
      <c r="AA20" s="2"/>
      <c r="AB20" s="427"/>
      <c r="AC20" s="2"/>
      <c r="AD20" s="125"/>
    </row>
    <row r="21" spans="2:30" s="490" customFormat="1" ht="15.75" customHeight="1" x14ac:dyDescent="0.15">
      <c r="B21" s="1122"/>
      <c r="C21" s="1002"/>
      <c r="D21" s="1002"/>
      <c r="E21" s="1002"/>
      <c r="F21" s="1123"/>
      <c r="G21" s="498"/>
      <c r="H21" s="490" t="s">
        <v>661</v>
      </c>
      <c r="T21" s="215"/>
      <c r="V21" s="215"/>
      <c r="Z21" s="129"/>
      <c r="AA21" s="2"/>
      <c r="AB21" s="2"/>
      <c r="AC21" s="2"/>
      <c r="AD21" s="125"/>
    </row>
    <row r="22" spans="2:30" s="490" customFormat="1" ht="30" customHeight="1" x14ac:dyDescent="0.15">
      <c r="B22" s="1122"/>
      <c r="C22" s="1002"/>
      <c r="D22" s="1002"/>
      <c r="E22" s="1002"/>
      <c r="F22" s="1123"/>
      <c r="G22" s="498"/>
      <c r="I22" s="478" t="s">
        <v>465</v>
      </c>
      <c r="J22" s="1150" t="s">
        <v>662</v>
      </c>
      <c r="K22" s="1147"/>
      <c r="L22" s="1147"/>
      <c r="M22" s="1147"/>
      <c r="N22" s="1147"/>
      <c r="O22" s="1147"/>
      <c r="P22" s="1147"/>
      <c r="Q22" s="1147"/>
      <c r="R22" s="1147"/>
      <c r="S22" s="1147"/>
      <c r="T22" s="1147"/>
      <c r="U22" s="1179"/>
      <c r="V22" s="961"/>
      <c r="W22" s="962"/>
      <c r="X22" s="480" t="s">
        <v>323</v>
      </c>
      <c r="Y22" s="215"/>
      <c r="Z22" s="129"/>
      <c r="AA22" s="190" t="s">
        <v>0</v>
      </c>
      <c r="AB22" s="190" t="s">
        <v>233</v>
      </c>
      <c r="AC22" s="190" t="s">
        <v>0</v>
      </c>
      <c r="AD22" s="125"/>
    </row>
    <row r="23" spans="2:30" s="490" customFormat="1" ht="6" customHeight="1" x14ac:dyDescent="0.15">
      <c r="B23" s="1124"/>
      <c r="C23" s="1125"/>
      <c r="D23" s="1125"/>
      <c r="E23" s="1125"/>
      <c r="F23" s="1126"/>
      <c r="G23" s="508"/>
      <c r="H23" s="412"/>
      <c r="I23" s="412"/>
      <c r="J23" s="412"/>
      <c r="K23" s="412"/>
      <c r="L23" s="412"/>
      <c r="M23" s="412"/>
      <c r="N23" s="412"/>
      <c r="O23" s="412"/>
      <c r="P23" s="412"/>
      <c r="Q23" s="412"/>
      <c r="R23" s="412"/>
      <c r="S23" s="412"/>
      <c r="T23" s="216"/>
      <c r="U23" s="216"/>
      <c r="V23" s="412"/>
      <c r="W23" s="412"/>
      <c r="X23" s="412"/>
      <c r="Y23" s="412"/>
      <c r="Z23" s="508"/>
      <c r="AA23" s="412"/>
      <c r="AB23" s="412"/>
      <c r="AC23" s="526"/>
      <c r="AD23" s="534"/>
    </row>
    <row r="24" spans="2:30" s="490" customFormat="1" ht="9.75" customHeight="1" x14ac:dyDescent="0.15">
      <c r="B24" s="489"/>
      <c r="C24" s="489"/>
      <c r="D24" s="489"/>
      <c r="E24" s="489"/>
      <c r="F24" s="489"/>
      <c r="T24" s="215"/>
      <c r="U24" s="215"/>
    </row>
    <row r="25" spans="2:30" s="490" customFormat="1" x14ac:dyDescent="0.15">
      <c r="B25" s="490" t="s">
        <v>663</v>
      </c>
      <c r="C25" s="489"/>
      <c r="D25" s="489"/>
      <c r="E25" s="489"/>
      <c r="F25" s="489"/>
      <c r="T25" s="215"/>
      <c r="U25" s="215"/>
    </row>
    <row r="26" spans="2:30" s="490" customFormat="1" ht="6.75" customHeight="1" x14ac:dyDescent="0.15">
      <c r="B26" s="489"/>
      <c r="C26" s="489"/>
      <c r="D26" s="489"/>
      <c r="E26" s="489"/>
      <c r="F26" s="489"/>
      <c r="T26" s="215"/>
      <c r="U26" s="215"/>
    </row>
    <row r="27" spans="2:30" s="490" customFormat="1" ht="4.5" customHeight="1" x14ac:dyDescent="0.15">
      <c r="B27" s="1119" t="s">
        <v>656</v>
      </c>
      <c r="C27" s="1120"/>
      <c r="D27" s="1120"/>
      <c r="E27" s="1120"/>
      <c r="F27" s="1121"/>
      <c r="G27" s="505"/>
      <c r="H27" s="506"/>
      <c r="I27" s="506"/>
      <c r="J27" s="506"/>
      <c r="K27" s="506"/>
      <c r="L27" s="506"/>
      <c r="M27" s="506"/>
      <c r="N27" s="506"/>
      <c r="O27" s="506"/>
      <c r="P27" s="506"/>
      <c r="Q27" s="506"/>
      <c r="R27" s="506"/>
      <c r="S27" s="506"/>
      <c r="T27" s="506"/>
      <c r="U27" s="506"/>
      <c r="V27" s="506"/>
      <c r="W27" s="506"/>
      <c r="X27" s="506"/>
      <c r="Y27" s="506"/>
      <c r="Z27" s="505"/>
      <c r="AA27" s="506"/>
      <c r="AB27" s="506"/>
      <c r="AC27" s="532"/>
      <c r="AD27" s="533"/>
    </row>
    <row r="28" spans="2:30" s="490" customFormat="1" ht="15.75" customHeight="1" x14ac:dyDescent="0.15">
      <c r="B28" s="1122"/>
      <c r="C28" s="1002"/>
      <c r="D28" s="1002"/>
      <c r="E28" s="1002"/>
      <c r="F28" s="1123"/>
      <c r="G28" s="498"/>
      <c r="H28" s="490" t="s">
        <v>705</v>
      </c>
      <c r="Z28" s="498"/>
      <c r="AA28" s="165" t="s">
        <v>232</v>
      </c>
      <c r="AB28" s="165" t="s">
        <v>233</v>
      </c>
      <c r="AC28" s="165" t="s">
        <v>234</v>
      </c>
      <c r="AD28" s="212"/>
    </row>
    <row r="29" spans="2:30" s="490" customFormat="1" ht="18.75" customHeight="1" x14ac:dyDescent="0.15">
      <c r="B29" s="1122"/>
      <c r="C29" s="1002"/>
      <c r="D29" s="1002"/>
      <c r="E29" s="1002"/>
      <c r="F29" s="1123"/>
      <c r="G29" s="498"/>
      <c r="I29" s="478" t="s">
        <v>321</v>
      </c>
      <c r="J29" s="1150" t="s">
        <v>658</v>
      </c>
      <c r="K29" s="1147"/>
      <c r="L29" s="1147"/>
      <c r="M29" s="1147"/>
      <c r="N29" s="1147"/>
      <c r="O29" s="1147"/>
      <c r="P29" s="1147"/>
      <c r="Q29" s="1147"/>
      <c r="R29" s="1147"/>
      <c r="S29" s="1147"/>
      <c r="T29" s="1147"/>
      <c r="U29" s="480"/>
      <c r="V29" s="961"/>
      <c r="W29" s="962"/>
      <c r="X29" s="480" t="s">
        <v>323</v>
      </c>
      <c r="Z29" s="498"/>
      <c r="AA29" s="165"/>
      <c r="AB29" s="165"/>
      <c r="AC29" s="165"/>
      <c r="AD29" s="125"/>
    </row>
    <row r="30" spans="2:30" s="490" customFormat="1" ht="18.75" customHeight="1" x14ac:dyDescent="0.15">
      <c r="B30" s="1122"/>
      <c r="C30" s="1002"/>
      <c r="D30" s="1002"/>
      <c r="E30" s="1002"/>
      <c r="F30" s="1123"/>
      <c r="G30" s="498"/>
      <c r="I30" s="527" t="s">
        <v>324</v>
      </c>
      <c r="J30" s="227" t="s">
        <v>659</v>
      </c>
      <c r="K30" s="412"/>
      <c r="L30" s="412"/>
      <c r="M30" s="412"/>
      <c r="N30" s="412"/>
      <c r="O30" s="412"/>
      <c r="P30" s="412"/>
      <c r="Q30" s="412"/>
      <c r="R30" s="412"/>
      <c r="S30" s="412"/>
      <c r="T30" s="412"/>
      <c r="U30" s="509"/>
      <c r="V30" s="967"/>
      <c r="W30" s="968"/>
      <c r="X30" s="509" t="s">
        <v>323</v>
      </c>
      <c r="Y30" s="215"/>
      <c r="Z30" s="129"/>
      <c r="AA30" s="190" t="s">
        <v>0</v>
      </c>
      <c r="AB30" s="190" t="s">
        <v>233</v>
      </c>
      <c r="AC30" s="190" t="s">
        <v>0</v>
      </c>
      <c r="AD30" s="125"/>
    </row>
    <row r="31" spans="2:30" s="490" customFormat="1" ht="6" customHeight="1" x14ac:dyDescent="0.15">
      <c r="B31" s="1124"/>
      <c r="C31" s="1125"/>
      <c r="D31" s="1125"/>
      <c r="E31" s="1125"/>
      <c r="F31" s="1126"/>
      <c r="G31" s="508"/>
      <c r="H31" s="412"/>
      <c r="I31" s="412"/>
      <c r="J31" s="412"/>
      <c r="K31" s="412"/>
      <c r="L31" s="412"/>
      <c r="M31" s="412"/>
      <c r="N31" s="412"/>
      <c r="O31" s="412"/>
      <c r="P31" s="412"/>
      <c r="Q31" s="412"/>
      <c r="R31" s="412"/>
      <c r="S31" s="412"/>
      <c r="T31" s="216"/>
      <c r="U31" s="216"/>
      <c r="V31" s="412"/>
      <c r="W31" s="412"/>
      <c r="X31" s="412"/>
      <c r="Y31" s="412"/>
      <c r="Z31" s="508"/>
      <c r="AA31" s="412"/>
      <c r="AB31" s="412"/>
      <c r="AC31" s="526"/>
      <c r="AD31" s="534"/>
    </row>
    <row r="32" spans="2:30" s="490" customFormat="1" ht="9.75" customHeight="1" x14ac:dyDescent="0.15">
      <c r="B32" s="489"/>
      <c r="C32" s="489"/>
      <c r="D32" s="489"/>
      <c r="E32" s="489"/>
      <c r="F32" s="489"/>
      <c r="T32" s="215"/>
      <c r="U32" s="215"/>
    </row>
    <row r="33" spans="2:30" s="490" customFormat="1" ht="13.5" customHeight="1" x14ac:dyDescent="0.15">
      <c r="B33" s="490" t="s">
        <v>706</v>
      </c>
      <c r="C33" s="489"/>
      <c r="D33" s="489"/>
      <c r="E33" s="489"/>
      <c r="F33" s="489"/>
      <c r="T33" s="215"/>
      <c r="U33" s="215"/>
    </row>
    <row r="34" spans="2:30" s="490" customFormat="1" ht="6.75" customHeight="1" x14ac:dyDescent="0.15">
      <c r="B34" s="489"/>
      <c r="C34" s="489"/>
      <c r="D34" s="489"/>
      <c r="E34" s="489"/>
      <c r="F34" s="489"/>
      <c r="T34" s="215"/>
      <c r="U34" s="215"/>
    </row>
    <row r="35" spans="2:30" s="490" customFormat="1" ht="4.5" customHeight="1" x14ac:dyDescent="0.15">
      <c r="B35" s="1119" t="s">
        <v>656</v>
      </c>
      <c r="C35" s="1120"/>
      <c r="D35" s="1120"/>
      <c r="E35" s="1120"/>
      <c r="F35" s="1121"/>
      <c r="G35" s="505"/>
      <c r="H35" s="506"/>
      <c r="I35" s="506"/>
      <c r="J35" s="506"/>
      <c r="K35" s="506"/>
      <c r="L35" s="506"/>
      <c r="M35" s="506"/>
      <c r="N35" s="506"/>
      <c r="O35" s="506"/>
      <c r="P35" s="506"/>
      <c r="Q35" s="506"/>
      <c r="R35" s="506"/>
      <c r="S35" s="506"/>
      <c r="T35" s="506"/>
      <c r="U35" s="506"/>
      <c r="V35" s="506"/>
      <c r="W35" s="506"/>
      <c r="X35" s="506"/>
      <c r="Y35" s="506"/>
      <c r="Z35" s="505"/>
      <c r="AA35" s="506"/>
      <c r="AB35" s="506"/>
      <c r="AC35" s="532"/>
      <c r="AD35" s="533"/>
    </row>
    <row r="36" spans="2:30" s="490" customFormat="1" ht="15.75" customHeight="1" x14ac:dyDescent="0.15">
      <c r="B36" s="1122"/>
      <c r="C36" s="1002"/>
      <c r="D36" s="1002"/>
      <c r="E36" s="1002"/>
      <c r="F36" s="1123"/>
      <c r="G36" s="498"/>
      <c r="H36" s="490" t="s">
        <v>664</v>
      </c>
      <c r="Z36" s="498"/>
      <c r="AA36" s="165" t="s">
        <v>232</v>
      </c>
      <c r="AB36" s="165" t="s">
        <v>233</v>
      </c>
      <c r="AC36" s="165" t="s">
        <v>234</v>
      </c>
      <c r="AD36" s="212"/>
    </row>
    <row r="37" spans="2:30" s="490" customFormat="1" ht="18.75" customHeight="1" x14ac:dyDescent="0.15">
      <c r="B37" s="1122"/>
      <c r="C37" s="1002"/>
      <c r="D37" s="1002"/>
      <c r="E37" s="1002"/>
      <c r="F37" s="1123"/>
      <c r="G37" s="498"/>
      <c r="I37" s="478" t="s">
        <v>321</v>
      </c>
      <c r="J37" s="1150" t="s">
        <v>658</v>
      </c>
      <c r="K37" s="1147"/>
      <c r="L37" s="1147"/>
      <c r="M37" s="1147"/>
      <c r="N37" s="1147"/>
      <c r="O37" s="1147"/>
      <c r="P37" s="1147"/>
      <c r="Q37" s="1147"/>
      <c r="R37" s="1147"/>
      <c r="S37" s="1147"/>
      <c r="T37" s="1147"/>
      <c r="U37" s="480"/>
      <c r="V37" s="956"/>
      <c r="W37" s="961"/>
      <c r="X37" s="480" t="s">
        <v>323</v>
      </c>
      <c r="Z37" s="498"/>
      <c r="AA37" s="165"/>
      <c r="AB37" s="165"/>
      <c r="AC37" s="165"/>
      <c r="AD37" s="125"/>
    </row>
    <row r="38" spans="2:30" s="490" customFormat="1" ht="18.75" customHeight="1" x14ac:dyDescent="0.15">
      <c r="B38" s="1124"/>
      <c r="C38" s="1125"/>
      <c r="D38" s="1125"/>
      <c r="E38" s="1125"/>
      <c r="F38" s="1126"/>
      <c r="G38" s="498"/>
      <c r="I38" s="478" t="s">
        <v>324</v>
      </c>
      <c r="J38" s="518" t="s">
        <v>659</v>
      </c>
      <c r="K38" s="479"/>
      <c r="L38" s="479"/>
      <c r="M38" s="479"/>
      <c r="N38" s="479"/>
      <c r="O38" s="479"/>
      <c r="P38" s="479"/>
      <c r="Q38" s="479"/>
      <c r="R38" s="479"/>
      <c r="S38" s="479"/>
      <c r="T38" s="479"/>
      <c r="U38" s="480"/>
      <c r="V38" s="956"/>
      <c r="W38" s="961"/>
      <c r="X38" s="480" t="s">
        <v>323</v>
      </c>
      <c r="Y38" s="215"/>
      <c r="Z38" s="129"/>
      <c r="AA38" s="190" t="s">
        <v>0</v>
      </c>
      <c r="AB38" s="190" t="s">
        <v>233</v>
      </c>
      <c r="AC38" s="190" t="s">
        <v>0</v>
      </c>
      <c r="AD38" s="125"/>
    </row>
    <row r="39" spans="2:30" s="490" customFormat="1" ht="6" customHeight="1" x14ac:dyDescent="0.15">
      <c r="B39" s="1124"/>
      <c r="C39" s="989"/>
      <c r="D39" s="1125"/>
      <c r="E39" s="1125"/>
      <c r="F39" s="1126"/>
      <c r="G39" s="508"/>
      <c r="H39" s="412"/>
      <c r="I39" s="412"/>
      <c r="J39" s="412"/>
      <c r="K39" s="412"/>
      <c r="L39" s="412"/>
      <c r="M39" s="412"/>
      <c r="N39" s="412"/>
      <c r="O39" s="412"/>
      <c r="P39" s="412"/>
      <c r="Q39" s="412"/>
      <c r="R39" s="412"/>
      <c r="S39" s="412"/>
      <c r="T39" s="216"/>
      <c r="U39" s="216"/>
      <c r="V39" s="412"/>
      <c r="W39" s="412"/>
      <c r="X39" s="412"/>
      <c r="Y39" s="412"/>
      <c r="Z39" s="508"/>
      <c r="AA39" s="412"/>
      <c r="AB39" s="412"/>
      <c r="AC39" s="526"/>
      <c r="AD39" s="534"/>
    </row>
    <row r="40" spans="2:30" s="490" customFormat="1" ht="4.5" customHeight="1" x14ac:dyDescent="0.15">
      <c r="B40" s="1119" t="s">
        <v>674</v>
      </c>
      <c r="C40" s="1120"/>
      <c r="D40" s="1120"/>
      <c r="E40" s="1120"/>
      <c r="F40" s="1121"/>
      <c r="G40" s="505"/>
      <c r="H40" s="506"/>
      <c r="I40" s="506"/>
      <c r="J40" s="506"/>
      <c r="K40" s="506"/>
      <c r="L40" s="506"/>
      <c r="M40" s="506"/>
      <c r="N40" s="506"/>
      <c r="O40" s="506"/>
      <c r="P40" s="506"/>
      <c r="Q40" s="506"/>
      <c r="R40" s="506"/>
      <c r="S40" s="506"/>
      <c r="T40" s="506"/>
      <c r="U40" s="506"/>
      <c r="V40" s="506"/>
      <c r="W40" s="506"/>
      <c r="X40" s="506"/>
      <c r="Y40" s="506"/>
      <c r="Z40" s="505"/>
      <c r="AA40" s="506"/>
      <c r="AB40" s="506"/>
      <c r="AC40" s="532"/>
      <c r="AD40" s="533"/>
    </row>
    <row r="41" spans="2:30" s="490" customFormat="1" ht="15.75" customHeight="1" x14ac:dyDescent="0.15">
      <c r="B41" s="1122"/>
      <c r="C41" s="1002"/>
      <c r="D41" s="1002"/>
      <c r="E41" s="1002"/>
      <c r="F41" s="1123"/>
      <c r="G41" s="498"/>
      <c r="H41" s="490" t="s">
        <v>669</v>
      </c>
      <c r="Z41" s="498"/>
      <c r="AA41" s="165" t="s">
        <v>232</v>
      </c>
      <c r="AB41" s="165" t="s">
        <v>233</v>
      </c>
      <c r="AC41" s="165" t="s">
        <v>234</v>
      </c>
      <c r="AD41" s="212"/>
    </row>
    <row r="42" spans="2:30" s="490" customFormat="1" ht="30" customHeight="1" x14ac:dyDescent="0.15">
      <c r="B42" s="1122"/>
      <c r="C42" s="1002"/>
      <c r="D42" s="1002"/>
      <c r="E42" s="1002"/>
      <c r="F42" s="1123"/>
      <c r="G42" s="498"/>
      <c r="I42" s="478" t="s">
        <v>321</v>
      </c>
      <c r="J42" s="1148" t="s">
        <v>707</v>
      </c>
      <c r="K42" s="1149"/>
      <c r="L42" s="1149"/>
      <c r="M42" s="1149"/>
      <c r="N42" s="1149"/>
      <c r="O42" s="1149"/>
      <c r="P42" s="1149"/>
      <c r="Q42" s="1149"/>
      <c r="R42" s="1149"/>
      <c r="S42" s="1149"/>
      <c r="T42" s="1149"/>
      <c r="U42" s="1170"/>
      <c r="V42" s="956"/>
      <c r="W42" s="961"/>
      <c r="X42" s="480" t="s">
        <v>323</v>
      </c>
      <c r="Z42" s="498"/>
      <c r="AC42" s="2"/>
      <c r="AD42" s="125"/>
    </row>
    <row r="43" spans="2:30" s="490" customFormat="1" ht="33" customHeight="1" x14ac:dyDescent="0.15">
      <c r="B43" s="1122"/>
      <c r="C43" s="1002"/>
      <c r="D43" s="1002"/>
      <c r="E43" s="1002"/>
      <c r="F43" s="1123"/>
      <c r="G43" s="498"/>
      <c r="I43" s="478" t="s">
        <v>324</v>
      </c>
      <c r="J43" s="1148" t="s">
        <v>708</v>
      </c>
      <c r="K43" s="1149"/>
      <c r="L43" s="1149"/>
      <c r="M43" s="1149"/>
      <c r="N43" s="1149"/>
      <c r="O43" s="1149"/>
      <c r="P43" s="1149"/>
      <c r="Q43" s="1149"/>
      <c r="R43" s="1149"/>
      <c r="S43" s="1149"/>
      <c r="T43" s="1149"/>
      <c r="U43" s="1170"/>
      <c r="V43" s="956"/>
      <c r="W43" s="961"/>
      <c r="X43" s="509" t="s">
        <v>323</v>
      </c>
      <c r="Y43" s="215"/>
      <c r="Z43" s="129"/>
      <c r="AA43" s="190" t="s">
        <v>0</v>
      </c>
      <c r="AB43" s="190" t="s">
        <v>233</v>
      </c>
      <c r="AC43" s="190" t="s">
        <v>0</v>
      </c>
      <c r="AD43" s="125"/>
    </row>
    <row r="44" spans="2:30" s="490" customFormat="1" ht="6" customHeight="1" x14ac:dyDescent="0.15">
      <c r="B44" s="1124"/>
      <c r="C44" s="1125"/>
      <c r="D44" s="1125"/>
      <c r="E44" s="1125"/>
      <c r="F44" s="1126"/>
      <c r="G44" s="508"/>
      <c r="H44" s="412"/>
      <c r="I44" s="412"/>
      <c r="J44" s="412"/>
      <c r="K44" s="412"/>
      <c r="L44" s="412"/>
      <c r="M44" s="412"/>
      <c r="N44" s="412"/>
      <c r="O44" s="412"/>
      <c r="P44" s="412"/>
      <c r="Q44" s="412"/>
      <c r="R44" s="412"/>
      <c r="S44" s="412"/>
      <c r="T44" s="216"/>
      <c r="U44" s="216"/>
      <c r="V44" s="412"/>
      <c r="W44" s="412"/>
      <c r="X44" s="412"/>
      <c r="Y44" s="412"/>
      <c r="Z44" s="508"/>
      <c r="AA44" s="412"/>
      <c r="AB44" s="412"/>
      <c r="AC44" s="526"/>
      <c r="AD44" s="534"/>
    </row>
    <row r="45" spans="2:30" s="490" customFormat="1" ht="6" customHeight="1" x14ac:dyDescent="0.15">
      <c r="B45" s="489"/>
      <c r="C45" s="489"/>
      <c r="D45" s="489"/>
      <c r="E45" s="489"/>
      <c r="F45" s="489"/>
      <c r="T45" s="215"/>
      <c r="U45" s="215"/>
    </row>
    <row r="46" spans="2:30" s="490" customFormat="1" x14ac:dyDescent="0.15">
      <c r="B46" s="1171" t="s">
        <v>709</v>
      </c>
      <c r="C46" s="1151"/>
      <c r="D46" s="1152" t="s">
        <v>1411</v>
      </c>
      <c r="E46" s="1152"/>
      <c r="F46" s="1152"/>
      <c r="G46" s="1152"/>
      <c r="H46" s="1152"/>
      <c r="I46" s="1152"/>
      <c r="J46" s="1152"/>
      <c r="K46" s="1152"/>
      <c r="L46" s="1152"/>
      <c r="M46" s="1152"/>
      <c r="N46" s="1152"/>
      <c r="O46" s="1152"/>
      <c r="P46" s="1152"/>
      <c r="Q46" s="1152"/>
      <c r="R46" s="1152"/>
      <c r="S46" s="1152"/>
      <c r="T46" s="1152"/>
      <c r="U46" s="1152"/>
      <c r="V46" s="1152"/>
      <c r="W46" s="1152"/>
      <c r="X46" s="1152"/>
      <c r="Y46" s="1152"/>
      <c r="Z46" s="1152"/>
      <c r="AA46" s="1152"/>
      <c r="AB46" s="1152"/>
      <c r="AC46" s="1152"/>
      <c r="AD46" s="1152"/>
    </row>
    <row r="47" spans="2:30" s="490" customFormat="1" ht="29.25" customHeight="1" x14ac:dyDescent="0.15">
      <c r="B47" s="1171"/>
      <c r="C47" s="1151"/>
      <c r="D47" s="1152"/>
      <c r="E47" s="1152"/>
      <c r="F47" s="1152"/>
      <c r="G47" s="1152"/>
      <c r="H47" s="1152"/>
      <c r="I47" s="1152"/>
      <c r="J47" s="1152"/>
      <c r="K47" s="1152"/>
      <c r="L47" s="1152"/>
      <c r="M47" s="1152"/>
      <c r="N47" s="1152"/>
      <c r="O47" s="1152"/>
      <c r="P47" s="1152"/>
      <c r="Q47" s="1152"/>
      <c r="R47" s="1152"/>
      <c r="S47" s="1152"/>
      <c r="T47" s="1152"/>
      <c r="U47" s="1152"/>
      <c r="V47" s="1152"/>
      <c r="W47" s="1152"/>
      <c r="X47" s="1152"/>
      <c r="Y47" s="1152"/>
      <c r="Z47" s="1152"/>
      <c r="AA47" s="1152"/>
      <c r="AB47" s="1152"/>
      <c r="AC47" s="1152"/>
      <c r="AD47" s="115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view="pageBreakPreview" zoomScaleNormal="100" zoomScaleSheetLayoutView="100" workbookViewId="0">
      <selection activeCell="J13" sqref="J13"/>
    </sheetView>
  </sheetViews>
  <sheetFormatPr defaultColWidth="3.5" defaultRowHeight="13.5" x14ac:dyDescent="0.15"/>
  <cols>
    <col min="1" max="1" width="1.25" style="3" customWidth="1"/>
    <col min="2" max="2" width="2" style="511" customWidth="1"/>
    <col min="3" max="27" width="3.5" style="3"/>
    <col min="28" max="28" width="2" style="3" customWidth="1"/>
    <col min="29" max="29" width="1.25" style="3" customWidth="1"/>
    <col min="30" max="16384" width="3.5" style="3"/>
  </cols>
  <sheetData>
    <row r="1" spans="2:28" s="490" customFormat="1" x14ac:dyDescent="0.15"/>
    <row r="2" spans="2:28" s="490" customFormat="1" x14ac:dyDescent="0.15">
      <c r="B2" s="490" t="s">
        <v>363</v>
      </c>
    </row>
    <row r="3" spans="2:28" s="490" customFormat="1" x14ac:dyDescent="0.15">
      <c r="U3" s="445" t="s">
        <v>10</v>
      </c>
      <c r="V3" s="427"/>
      <c r="W3" s="427" t="s">
        <v>11</v>
      </c>
      <c r="X3" s="427"/>
      <c r="Y3" s="427" t="s">
        <v>12</v>
      </c>
      <c r="Z3" s="427"/>
      <c r="AA3" s="427" t="s">
        <v>111</v>
      </c>
      <c r="AB3" s="445"/>
    </row>
    <row r="4" spans="2:28" s="490" customFormat="1" x14ac:dyDescent="0.15"/>
    <row r="5" spans="2:28" s="490" customFormat="1" ht="47.25" customHeight="1" x14ac:dyDescent="0.15">
      <c r="B5" s="1002" t="s">
        <v>967</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row>
    <row r="6" spans="2:28" s="490" customFormat="1" x14ac:dyDescent="0.15"/>
    <row r="7" spans="2:28" s="490" customFormat="1" ht="39.75" customHeight="1" x14ac:dyDescent="0.15">
      <c r="B7" s="1197" t="s">
        <v>640</v>
      </c>
      <c r="C7" s="1197"/>
      <c r="D7" s="1197"/>
      <c r="E7" s="1197"/>
      <c r="F7" s="1197"/>
      <c r="G7" s="1197"/>
      <c r="H7" s="961"/>
      <c r="I7" s="962"/>
      <c r="J7" s="962"/>
      <c r="K7" s="962"/>
      <c r="L7" s="962"/>
      <c r="M7" s="962"/>
      <c r="N7" s="962"/>
      <c r="O7" s="962"/>
      <c r="P7" s="962"/>
      <c r="Q7" s="962"/>
      <c r="R7" s="962"/>
      <c r="S7" s="962"/>
      <c r="T7" s="962"/>
      <c r="U7" s="962"/>
      <c r="V7" s="962"/>
      <c r="W7" s="962"/>
      <c r="X7" s="962"/>
      <c r="Y7" s="962"/>
      <c r="Z7" s="962"/>
      <c r="AA7" s="962"/>
      <c r="AB7" s="963"/>
    </row>
    <row r="8" spans="2:28" ht="39.75" customHeight="1" x14ac:dyDescent="0.15">
      <c r="B8" s="1198" t="s">
        <v>641</v>
      </c>
      <c r="C8" s="1199"/>
      <c r="D8" s="1199"/>
      <c r="E8" s="1199"/>
      <c r="F8" s="1199"/>
      <c r="G8" s="1200"/>
      <c r="H8" s="188" t="s">
        <v>0</v>
      </c>
      <c r="I8" s="524" t="s">
        <v>225</v>
      </c>
      <c r="J8" s="524"/>
      <c r="K8" s="524"/>
      <c r="L8" s="524"/>
      <c r="M8" s="190" t="s">
        <v>0</v>
      </c>
      <c r="N8" s="524" t="s">
        <v>226</v>
      </c>
      <c r="O8" s="524"/>
      <c r="P8" s="524"/>
      <c r="Q8" s="524"/>
      <c r="R8" s="190" t="s">
        <v>0</v>
      </c>
      <c r="S8" s="524" t="s">
        <v>227</v>
      </c>
      <c r="T8" s="524"/>
      <c r="U8" s="524"/>
      <c r="V8" s="524"/>
      <c r="W8" s="524"/>
      <c r="X8" s="524"/>
      <c r="Y8" s="524"/>
      <c r="Z8" s="524"/>
      <c r="AA8" s="524"/>
      <c r="AB8" s="530"/>
    </row>
    <row r="9" spans="2:28" ht="27" customHeight="1" x14ac:dyDescent="0.15">
      <c r="B9" s="1201" t="s">
        <v>968</v>
      </c>
      <c r="C9" s="1202"/>
      <c r="D9" s="1202"/>
      <c r="E9" s="1202"/>
      <c r="F9" s="1202"/>
      <c r="G9" s="1203"/>
      <c r="H9" s="190" t="s">
        <v>0</v>
      </c>
      <c r="I9" s="532" t="s">
        <v>969</v>
      </c>
      <c r="J9" s="532"/>
      <c r="K9" s="532"/>
      <c r="L9" s="532"/>
      <c r="M9" s="532"/>
      <c r="N9" s="532"/>
      <c r="O9" s="532"/>
      <c r="P9" s="532"/>
      <c r="Q9" s="532"/>
      <c r="R9" s="532"/>
      <c r="S9" s="532"/>
      <c r="T9" s="532"/>
      <c r="U9" s="532"/>
      <c r="V9" s="532"/>
      <c r="W9" s="532"/>
      <c r="X9" s="532"/>
      <c r="Y9" s="532"/>
      <c r="Z9" s="532"/>
      <c r="AA9" s="532"/>
      <c r="AB9" s="533"/>
    </row>
    <row r="10" spans="2:28" ht="27" customHeight="1" x14ac:dyDescent="0.15">
      <c r="B10" s="1177"/>
      <c r="C10" s="1178"/>
      <c r="D10" s="1178"/>
      <c r="E10" s="1178"/>
      <c r="F10" s="1178"/>
      <c r="G10" s="1204"/>
      <c r="H10" s="191" t="s">
        <v>0</v>
      </c>
      <c r="I10" s="526" t="s">
        <v>970</v>
      </c>
      <c r="J10" s="526"/>
      <c r="K10" s="526"/>
      <c r="L10" s="526"/>
      <c r="M10" s="526"/>
      <c r="N10" s="526"/>
      <c r="O10" s="526"/>
      <c r="P10" s="526"/>
      <c r="Q10" s="526"/>
      <c r="R10" s="526"/>
      <c r="S10" s="526"/>
      <c r="T10" s="526"/>
      <c r="U10" s="526"/>
      <c r="V10" s="526"/>
      <c r="W10" s="526"/>
      <c r="X10" s="526"/>
      <c r="Y10" s="526"/>
      <c r="Z10" s="526"/>
      <c r="AA10" s="526"/>
      <c r="AB10" s="534"/>
    </row>
    <row r="11" spans="2:28" s="490" customFormat="1" x14ac:dyDescent="0.15"/>
    <row r="12" spans="2:28" s="490" customFormat="1" ht="7.5" customHeight="1" x14ac:dyDescent="0.15">
      <c r="B12" s="505"/>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7"/>
    </row>
    <row r="13" spans="2:28" s="490" customFormat="1" x14ac:dyDescent="0.15">
      <c r="B13" s="498"/>
      <c r="L13" s="427"/>
      <c r="Q13" s="427"/>
      <c r="W13" s="427"/>
      <c r="X13" s="427"/>
      <c r="AB13" s="497"/>
    </row>
    <row r="14" spans="2:28" s="490" customFormat="1" x14ac:dyDescent="0.15">
      <c r="B14" s="498"/>
      <c r="C14" s="490" t="s">
        <v>971</v>
      </c>
      <c r="AB14" s="497"/>
    </row>
    <row r="15" spans="2:28" s="490" customFormat="1" ht="4.5" customHeight="1" x14ac:dyDescent="0.15">
      <c r="B15" s="498"/>
      <c r="AB15" s="497"/>
    </row>
    <row r="16" spans="2:28" s="490" customFormat="1" ht="24" customHeight="1" x14ac:dyDescent="0.15">
      <c r="B16" s="498"/>
      <c r="C16" s="961" t="s">
        <v>614</v>
      </c>
      <c r="D16" s="962"/>
      <c r="E16" s="962"/>
      <c r="F16" s="962"/>
      <c r="G16" s="962"/>
      <c r="H16" s="962"/>
      <c r="I16" s="962"/>
      <c r="J16" s="962"/>
      <c r="K16" s="962"/>
      <c r="L16" s="962"/>
      <c r="M16" s="962"/>
      <c r="N16" s="962"/>
      <c r="O16" s="963"/>
      <c r="P16" s="961" t="s">
        <v>116</v>
      </c>
      <c r="Q16" s="962"/>
      <c r="R16" s="962"/>
      <c r="S16" s="962"/>
      <c r="T16" s="962"/>
      <c r="U16" s="962"/>
      <c r="V16" s="962"/>
      <c r="W16" s="962"/>
      <c r="X16" s="962"/>
      <c r="Y16" s="962"/>
      <c r="Z16" s="962"/>
      <c r="AA16" s="963"/>
      <c r="AB16" s="492"/>
    </row>
    <row r="17" spans="2:28" s="490" customFormat="1" ht="21" customHeight="1" x14ac:dyDescent="0.15">
      <c r="B17" s="498"/>
      <c r="C17" s="1175"/>
      <c r="D17" s="1176"/>
      <c r="E17" s="1176"/>
      <c r="F17" s="1176"/>
      <c r="G17" s="1176"/>
      <c r="H17" s="1176"/>
      <c r="I17" s="1176"/>
      <c r="J17" s="1176"/>
      <c r="K17" s="1176"/>
      <c r="L17" s="1176"/>
      <c r="M17" s="1176"/>
      <c r="N17" s="1176"/>
      <c r="O17" s="1205"/>
      <c r="P17" s="961"/>
      <c r="Q17" s="962"/>
      <c r="R17" s="962"/>
      <c r="S17" s="962"/>
      <c r="T17" s="962"/>
      <c r="U17" s="962"/>
      <c r="V17" s="962"/>
      <c r="W17" s="962"/>
      <c r="X17" s="962"/>
      <c r="Y17" s="962"/>
      <c r="Z17" s="962"/>
      <c r="AA17" s="963"/>
      <c r="AB17" s="497"/>
    </row>
    <row r="18" spans="2:28" s="490" customFormat="1" ht="21" customHeight="1" x14ac:dyDescent="0.15">
      <c r="B18" s="498"/>
      <c r="C18" s="1175"/>
      <c r="D18" s="1176"/>
      <c r="E18" s="1176"/>
      <c r="F18" s="1176"/>
      <c r="G18" s="1176"/>
      <c r="H18" s="1176"/>
      <c r="I18" s="1176"/>
      <c r="J18" s="1176"/>
      <c r="K18" s="1176"/>
      <c r="L18" s="1176"/>
      <c r="M18" s="1176"/>
      <c r="N18" s="1176"/>
      <c r="O18" s="1205"/>
      <c r="P18" s="961"/>
      <c r="Q18" s="962"/>
      <c r="R18" s="962"/>
      <c r="S18" s="962"/>
      <c r="T18" s="962"/>
      <c r="U18" s="962"/>
      <c r="V18" s="962"/>
      <c r="W18" s="962"/>
      <c r="X18" s="962"/>
      <c r="Y18" s="962"/>
      <c r="Z18" s="962"/>
      <c r="AA18" s="963"/>
      <c r="AB18" s="497"/>
    </row>
    <row r="19" spans="2:28" s="490" customFormat="1" ht="21" customHeight="1" x14ac:dyDescent="0.15">
      <c r="B19" s="498"/>
      <c r="C19" s="1175"/>
      <c r="D19" s="1176"/>
      <c r="E19" s="1176"/>
      <c r="F19" s="1176"/>
      <c r="G19" s="1176"/>
      <c r="H19" s="1176"/>
      <c r="I19" s="1176"/>
      <c r="J19" s="1176"/>
      <c r="K19" s="1176"/>
      <c r="L19" s="1176"/>
      <c r="M19" s="1176"/>
      <c r="N19" s="1176"/>
      <c r="O19" s="1205"/>
      <c r="P19" s="961"/>
      <c r="Q19" s="962"/>
      <c r="R19" s="962"/>
      <c r="S19" s="962"/>
      <c r="T19" s="962"/>
      <c r="U19" s="962"/>
      <c r="V19" s="962"/>
      <c r="W19" s="962"/>
      <c r="X19" s="962"/>
      <c r="Y19" s="962"/>
      <c r="Z19" s="962"/>
      <c r="AA19" s="963"/>
      <c r="AB19" s="497"/>
    </row>
    <row r="20" spans="2:28" s="490" customFormat="1" ht="21" customHeight="1" x14ac:dyDescent="0.15">
      <c r="B20" s="498"/>
      <c r="C20" s="1175"/>
      <c r="D20" s="1176"/>
      <c r="E20" s="1176"/>
      <c r="F20" s="1176"/>
      <c r="G20" s="1176"/>
      <c r="H20" s="1176"/>
      <c r="I20" s="1176"/>
      <c r="J20" s="1176"/>
      <c r="K20" s="1176"/>
      <c r="L20" s="1176"/>
      <c r="M20" s="1176"/>
      <c r="N20" s="1176"/>
      <c r="O20" s="1205"/>
      <c r="P20" s="961"/>
      <c r="Q20" s="962"/>
      <c r="R20" s="962"/>
      <c r="S20" s="962"/>
      <c r="T20" s="962"/>
      <c r="U20" s="962"/>
      <c r="V20" s="962"/>
      <c r="W20" s="962"/>
      <c r="X20" s="962"/>
      <c r="Y20" s="962"/>
      <c r="Z20" s="962"/>
      <c r="AA20" s="963"/>
      <c r="AB20" s="497"/>
    </row>
    <row r="21" spans="2:28" s="490" customFormat="1" ht="21" customHeight="1" x14ac:dyDescent="0.15">
      <c r="B21" s="498"/>
      <c r="C21" s="1175"/>
      <c r="D21" s="1176"/>
      <c r="E21" s="1176"/>
      <c r="F21" s="1176"/>
      <c r="G21" s="1176"/>
      <c r="H21" s="1176"/>
      <c r="I21" s="1176"/>
      <c r="J21" s="1176"/>
      <c r="K21" s="1176"/>
      <c r="L21" s="1176"/>
      <c r="M21" s="1176"/>
      <c r="N21" s="1176"/>
      <c r="O21" s="1205"/>
      <c r="P21" s="961"/>
      <c r="Q21" s="962"/>
      <c r="R21" s="962"/>
      <c r="S21" s="962"/>
      <c r="T21" s="962"/>
      <c r="U21" s="962"/>
      <c r="V21" s="962"/>
      <c r="W21" s="962"/>
      <c r="X21" s="962"/>
      <c r="Y21" s="962"/>
      <c r="Z21" s="962"/>
      <c r="AA21" s="963"/>
      <c r="AB21" s="497"/>
    </row>
    <row r="22" spans="2:28" s="490" customFormat="1" ht="21" customHeight="1" x14ac:dyDescent="0.15">
      <c r="B22" s="498"/>
      <c r="C22" s="1175"/>
      <c r="D22" s="1176"/>
      <c r="E22" s="1176"/>
      <c r="F22" s="1176"/>
      <c r="G22" s="1176"/>
      <c r="H22" s="1176"/>
      <c r="I22" s="1176"/>
      <c r="J22" s="1176"/>
      <c r="K22" s="1176"/>
      <c r="L22" s="1176"/>
      <c r="M22" s="1176"/>
      <c r="N22" s="1176"/>
      <c r="O22" s="1205"/>
      <c r="P22" s="961"/>
      <c r="Q22" s="962"/>
      <c r="R22" s="962"/>
      <c r="S22" s="962"/>
      <c r="T22" s="962"/>
      <c r="U22" s="962"/>
      <c r="V22" s="962"/>
      <c r="W22" s="962"/>
      <c r="X22" s="962"/>
      <c r="Y22" s="962"/>
      <c r="Z22" s="962"/>
      <c r="AA22" s="963"/>
      <c r="AB22" s="497"/>
    </row>
    <row r="23" spans="2:28" s="490" customFormat="1" ht="21" customHeight="1" x14ac:dyDescent="0.15">
      <c r="B23" s="498"/>
      <c r="C23" s="1175"/>
      <c r="D23" s="1176"/>
      <c r="E23" s="1176"/>
      <c r="F23" s="1176"/>
      <c r="G23" s="1176"/>
      <c r="H23" s="1176"/>
      <c r="I23" s="1176"/>
      <c r="J23" s="1176"/>
      <c r="K23" s="1176"/>
      <c r="L23" s="1176"/>
      <c r="M23" s="1176"/>
      <c r="N23" s="1176"/>
      <c r="O23" s="1205"/>
      <c r="P23" s="961"/>
      <c r="Q23" s="962"/>
      <c r="R23" s="962"/>
      <c r="S23" s="962"/>
      <c r="T23" s="962"/>
      <c r="U23" s="962"/>
      <c r="V23" s="962"/>
      <c r="W23" s="962"/>
      <c r="X23" s="962"/>
      <c r="Y23" s="962"/>
      <c r="Z23" s="962"/>
      <c r="AA23" s="963"/>
      <c r="AB23" s="49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1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1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1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1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1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1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view="pageBreakPreview" topLeftCell="A34" zoomScaleNormal="100" zoomScaleSheetLayoutView="100" workbookViewId="0">
      <selection activeCell="P2" sqref="P2"/>
    </sheetView>
  </sheetViews>
  <sheetFormatPr defaultColWidth="4" defaultRowHeight="13.5" x14ac:dyDescent="0.15"/>
  <cols>
    <col min="1" max="1" width="1.5" style="490" customWidth="1"/>
    <col min="2" max="2" width="2.375" style="490" customWidth="1"/>
    <col min="3" max="3" width="1.125" style="490" customWidth="1"/>
    <col min="4" max="19" width="4" style="490"/>
    <col min="20" max="20" width="7.125" style="490" customWidth="1"/>
    <col min="21" max="21" width="3.875" style="490" customWidth="1"/>
    <col min="22" max="22" width="4" style="490"/>
    <col min="23" max="23" width="2.25" style="490" customWidth="1"/>
    <col min="24" max="24" width="4.625" style="490" customWidth="1"/>
    <col min="25" max="25" width="2.375" style="490" customWidth="1"/>
    <col min="26" max="26" width="1.5" style="490" customWidth="1"/>
    <col min="27" max="16384" width="4" style="490"/>
  </cols>
  <sheetData>
    <row r="2" spans="2:25" x14ac:dyDescent="0.15">
      <c r="B2" s="490" t="s">
        <v>378</v>
      </c>
      <c r="C2"/>
      <c r="D2"/>
      <c r="E2"/>
      <c r="F2"/>
      <c r="G2"/>
      <c r="H2"/>
      <c r="I2"/>
      <c r="J2"/>
      <c r="K2"/>
      <c r="L2"/>
      <c r="M2"/>
      <c r="N2"/>
      <c r="O2"/>
      <c r="P2"/>
      <c r="Q2"/>
      <c r="R2"/>
      <c r="S2"/>
      <c r="T2"/>
      <c r="U2"/>
      <c r="V2"/>
      <c r="W2"/>
      <c r="X2"/>
      <c r="Y2"/>
    </row>
    <row r="4" spans="2:25" x14ac:dyDescent="0.15">
      <c r="B4" s="1206" t="s">
        <v>1661</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6" spans="2:25" ht="23.25"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25" ht="23.25" customHeight="1" x14ac:dyDescent="0.15">
      <c r="B7" s="956" t="s">
        <v>254</v>
      </c>
      <c r="C7" s="956"/>
      <c r="D7" s="956"/>
      <c r="E7" s="956"/>
      <c r="F7" s="956"/>
      <c r="G7" s="401" t="s">
        <v>0</v>
      </c>
      <c r="H7" s="524" t="s">
        <v>225</v>
      </c>
      <c r="I7" s="524"/>
      <c r="J7" s="524"/>
      <c r="K7" s="524"/>
      <c r="L7" s="427" t="s">
        <v>0</v>
      </c>
      <c r="M7" s="524" t="s">
        <v>226</v>
      </c>
      <c r="N7" s="524"/>
      <c r="O7" s="524"/>
      <c r="P7" s="524"/>
      <c r="Q7" s="427" t="s">
        <v>0</v>
      </c>
      <c r="R7" s="524" t="s">
        <v>227</v>
      </c>
      <c r="S7" s="524"/>
      <c r="T7" s="524"/>
      <c r="U7" s="524"/>
      <c r="V7" s="524"/>
      <c r="W7" s="479"/>
      <c r="X7" s="479"/>
      <c r="Y7" s="480"/>
    </row>
    <row r="8" spans="2:25" ht="20.100000000000001" customHeight="1" x14ac:dyDescent="0.15">
      <c r="B8" s="964" t="s">
        <v>255</v>
      </c>
      <c r="C8" s="965"/>
      <c r="D8" s="965"/>
      <c r="E8" s="965"/>
      <c r="F8" s="966"/>
      <c r="G8" s="427" t="s">
        <v>0</v>
      </c>
      <c r="H8" s="506" t="s">
        <v>256</v>
      </c>
      <c r="I8" s="420"/>
      <c r="J8" s="420"/>
      <c r="K8" s="420"/>
      <c r="L8" s="420"/>
      <c r="M8" s="420"/>
      <c r="N8" s="420"/>
      <c r="O8" s="420"/>
      <c r="P8" s="420"/>
      <c r="Q8" s="420"/>
      <c r="R8" s="420"/>
      <c r="S8" s="420"/>
      <c r="T8" s="420"/>
      <c r="U8" s="420"/>
      <c r="V8" s="420"/>
      <c r="W8" s="420"/>
      <c r="X8" s="420"/>
      <c r="Y8" s="421"/>
    </row>
    <row r="9" spans="2:25" ht="20.100000000000001" customHeight="1" x14ac:dyDescent="0.15">
      <c r="B9" s="995"/>
      <c r="C9" s="955"/>
      <c r="D9" s="955"/>
      <c r="E9" s="955"/>
      <c r="F9" s="996"/>
      <c r="G9" s="427" t="s">
        <v>0</v>
      </c>
      <c r="H9" s="490" t="s">
        <v>257</v>
      </c>
      <c r="I9" s="429"/>
      <c r="J9" s="429"/>
      <c r="K9" s="429"/>
      <c r="L9" s="429"/>
      <c r="M9" s="429"/>
      <c r="N9" s="429"/>
      <c r="O9" s="429"/>
      <c r="P9" s="429"/>
      <c r="Q9" s="429"/>
      <c r="R9" s="429"/>
      <c r="S9" s="429"/>
      <c r="T9" s="429"/>
      <c r="U9" s="429"/>
      <c r="V9" s="429"/>
      <c r="W9" s="429"/>
      <c r="X9" s="429"/>
      <c r="Y9" s="430"/>
    </row>
    <row r="10" spans="2:25" ht="20.100000000000001" customHeight="1" x14ac:dyDescent="0.15">
      <c r="B10" s="995"/>
      <c r="C10" s="955"/>
      <c r="D10" s="955"/>
      <c r="E10" s="955"/>
      <c r="F10" s="996"/>
      <c r="G10" s="427" t="s">
        <v>0</v>
      </c>
      <c r="H10" s="490" t="s">
        <v>258</v>
      </c>
      <c r="I10" s="429"/>
      <c r="J10" s="429"/>
      <c r="K10" s="429"/>
      <c r="L10" s="429"/>
      <c r="M10" s="429"/>
      <c r="N10" s="429"/>
      <c r="O10" s="429"/>
      <c r="P10" s="429"/>
      <c r="Q10" s="429"/>
      <c r="R10" s="429"/>
      <c r="S10" s="429"/>
      <c r="T10" s="429"/>
      <c r="U10" s="429"/>
      <c r="V10" s="429"/>
      <c r="W10" s="429"/>
      <c r="X10" s="429"/>
      <c r="Y10" s="430"/>
    </row>
    <row r="11" spans="2:25" ht="20.100000000000001" customHeight="1" x14ac:dyDescent="0.15">
      <c r="B11" s="967"/>
      <c r="C11" s="968"/>
      <c r="D11" s="968"/>
      <c r="E11" s="968"/>
      <c r="F11" s="969"/>
      <c r="G11" s="407" t="s">
        <v>0</v>
      </c>
      <c r="H11" s="412" t="s">
        <v>259</v>
      </c>
      <c r="I11" s="424"/>
      <c r="J11" s="424"/>
      <c r="K11" s="424"/>
      <c r="L11" s="424"/>
      <c r="M11" s="424"/>
      <c r="N11" s="424"/>
      <c r="O11" s="424"/>
      <c r="P11" s="424"/>
      <c r="Q11" s="424"/>
      <c r="R11" s="424"/>
      <c r="S11" s="424"/>
      <c r="T11" s="424"/>
      <c r="U11" s="424"/>
      <c r="V11" s="424"/>
      <c r="W11" s="424"/>
      <c r="X11" s="424"/>
      <c r="Y11" s="425"/>
    </row>
    <row r="12" spans="2:25" ht="20.100000000000001" customHeight="1" x14ac:dyDescent="0.15">
      <c r="B12" s="964" t="s">
        <v>260</v>
      </c>
      <c r="C12" s="965"/>
      <c r="D12" s="965"/>
      <c r="E12" s="965"/>
      <c r="F12" s="966"/>
      <c r="G12" s="427" t="s">
        <v>0</v>
      </c>
      <c r="H12" s="506" t="s">
        <v>261</v>
      </c>
      <c r="I12" s="420"/>
      <c r="J12" s="420"/>
      <c r="K12" s="420"/>
      <c r="L12" s="420"/>
      <c r="M12" s="420"/>
      <c r="N12" s="420"/>
      <c r="O12" s="420"/>
      <c r="P12" s="420"/>
      <c r="Q12" s="420"/>
      <c r="R12" s="420"/>
      <c r="S12" s="420"/>
      <c r="T12" s="420"/>
      <c r="U12" s="420"/>
      <c r="V12" s="420"/>
      <c r="W12" s="420"/>
      <c r="X12" s="420"/>
      <c r="Y12" s="421"/>
    </row>
    <row r="13" spans="2:25" ht="20.100000000000001" customHeight="1" x14ac:dyDescent="0.15">
      <c r="B13" s="995"/>
      <c r="C13" s="955"/>
      <c r="D13" s="955"/>
      <c r="E13" s="955"/>
      <c r="F13" s="996"/>
      <c r="G13" s="427" t="s">
        <v>0</v>
      </c>
      <c r="H13" s="490" t="s">
        <v>262</v>
      </c>
      <c r="I13" s="429"/>
      <c r="J13" s="429"/>
      <c r="K13" s="429"/>
      <c r="L13" s="429"/>
      <c r="M13" s="429"/>
      <c r="N13" s="429"/>
      <c r="O13" s="429"/>
      <c r="P13" s="429"/>
      <c r="Q13" s="429"/>
      <c r="R13" s="429"/>
      <c r="S13" s="429"/>
      <c r="T13" s="429"/>
      <c r="U13" s="429"/>
      <c r="V13" s="429"/>
      <c r="W13" s="429"/>
      <c r="X13" s="429"/>
      <c r="Y13" s="430"/>
    </row>
    <row r="14" spans="2:25" ht="20.100000000000001" customHeight="1" x14ac:dyDescent="0.15">
      <c r="B14" s="995"/>
      <c r="C14" s="955"/>
      <c r="D14" s="955"/>
      <c r="E14" s="955"/>
      <c r="F14" s="996"/>
      <c r="G14" s="427" t="s">
        <v>0</v>
      </c>
      <c r="H14" s="490" t="s">
        <v>263</v>
      </c>
      <c r="I14" s="429"/>
      <c r="J14" s="429"/>
      <c r="K14" s="429"/>
      <c r="L14" s="429"/>
      <c r="M14" s="429"/>
      <c r="N14" s="429"/>
      <c r="O14" s="429"/>
      <c r="P14" s="429"/>
      <c r="Q14" s="429"/>
      <c r="R14" s="429"/>
      <c r="S14" s="429"/>
      <c r="T14" s="429"/>
      <c r="U14" s="429"/>
      <c r="V14" s="429"/>
      <c r="W14" s="429"/>
      <c r="X14" s="429"/>
      <c r="Y14" s="430"/>
    </row>
    <row r="15" spans="2:25" ht="20.100000000000001" customHeight="1" x14ac:dyDescent="0.15">
      <c r="B15" s="967"/>
      <c r="C15" s="968"/>
      <c r="D15" s="968"/>
      <c r="E15" s="968"/>
      <c r="F15" s="969"/>
      <c r="G15" s="407" t="s">
        <v>0</v>
      </c>
      <c r="H15" s="412" t="s">
        <v>264</v>
      </c>
      <c r="I15" s="424"/>
      <c r="J15" s="424"/>
      <c r="K15" s="424"/>
      <c r="L15" s="424"/>
      <c r="M15" s="424"/>
      <c r="N15" s="424"/>
      <c r="O15" s="424"/>
      <c r="P15" s="424"/>
      <c r="Q15" s="424"/>
      <c r="R15" s="424"/>
      <c r="S15" s="424"/>
      <c r="T15" s="424"/>
      <c r="U15" s="424"/>
      <c r="V15" s="424"/>
      <c r="W15" s="424"/>
      <c r="X15" s="424"/>
      <c r="Y15" s="425"/>
    </row>
    <row r="17" spans="2:25" x14ac:dyDescent="0.15">
      <c r="B17" s="505"/>
      <c r="C17" s="506"/>
      <c r="D17" s="506"/>
      <c r="E17" s="506"/>
      <c r="F17" s="506"/>
      <c r="G17" s="506"/>
      <c r="H17" s="506"/>
      <c r="I17" s="506"/>
      <c r="J17" s="506"/>
      <c r="K17" s="506"/>
      <c r="L17" s="506"/>
      <c r="M17" s="506"/>
      <c r="N17" s="506"/>
      <c r="O17" s="506"/>
      <c r="P17" s="506"/>
      <c r="Q17" s="506"/>
      <c r="R17" s="506"/>
      <c r="S17" s="506"/>
      <c r="T17" s="506"/>
      <c r="U17" s="506"/>
      <c r="V17" s="506"/>
      <c r="W17" s="506"/>
      <c r="X17" s="506"/>
      <c r="Y17" s="507"/>
    </row>
    <row r="18" spans="2:25" x14ac:dyDescent="0.15">
      <c r="B18" s="498" t="s">
        <v>265</v>
      </c>
      <c r="Y18" s="497"/>
    </row>
    <row r="19" spans="2:25" x14ac:dyDescent="0.15">
      <c r="B19" s="498"/>
      <c r="Y19" s="497"/>
    </row>
    <row r="20" spans="2:25" x14ac:dyDescent="0.15">
      <c r="B20" s="498"/>
      <c r="C20" s="490" t="s">
        <v>266</v>
      </c>
      <c r="K20" s="955"/>
      <c r="L20" s="955"/>
      <c r="M20" s="490" t="s">
        <v>267</v>
      </c>
      <c r="Y20" s="497"/>
    </row>
    <row r="21" spans="2:25" ht="6.75" customHeight="1" x14ac:dyDescent="0.15">
      <c r="B21" s="498"/>
      <c r="Y21" s="497"/>
    </row>
    <row r="22" spans="2:25" ht="21" customHeight="1" x14ac:dyDescent="0.15">
      <c r="B22" s="498"/>
      <c r="D22" s="961" t="s">
        <v>268</v>
      </c>
      <c r="E22" s="962"/>
      <c r="F22" s="962"/>
      <c r="G22" s="962"/>
      <c r="H22" s="963"/>
      <c r="I22" s="957"/>
      <c r="J22" s="958"/>
      <c r="K22" s="958"/>
      <c r="L22" s="958"/>
      <c r="M22" s="403" t="s">
        <v>269</v>
      </c>
      <c r="N22" s="435" t="s">
        <v>270</v>
      </c>
      <c r="O22" s="479"/>
      <c r="P22" s="962"/>
      <c r="Q22" s="962"/>
      <c r="R22" s="403" t="s">
        <v>269</v>
      </c>
      <c r="S22" s="435" t="s">
        <v>271</v>
      </c>
      <c r="T22" s="479"/>
      <c r="U22" s="479"/>
      <c r="V22" s="962"/>
      <c r="W22" s="962"/>
      <c r="X22" s="403" t="s">
        <v>269</v>
      </c>
      <c r="Y22" s="497"/>
    </row>
    <row r="23" spans="2:25" ht="21" customHeight="1" x14ac:dyDescent="0.15">
      <c r="B23" s="498"/>
      <c r="D23" s="961" t="s">
        <v>272</v>
      </c>
      <c r="E23" s="962"/>
      <c r="F23" s="962"/>
      <c r="G23" s="962"/>
      <c r="H23" s="963"/>
      <c r="I23" s="961"/>
      <c r="J23" s="962"/>
      <c r="K23" s="962"/>
      <c r="L23" s="962"/>
      <c r="M23" s="403" t="s">
        <v>269</v>
      </c>
      <c r="N23" s="435" t="s">
        <v>270</v>
      </c>
      <c r="O23" s="479"/>
      <c r="P23" s="962"/>
      <c r="Q23" s="962"/>
      <c r="R23" s="403" t="s">
        <v>269</v>
      </c>
      <c r="S23" s="435" t="s">
        <v>271</v>
      </c>
      <c r="T23" s="479"/>
      <c r="U23" s="479"/>
      <c r="V23" s="962"/>
      <c r="W23" s="962"/>
      <c r="X23" s="403" t="s">
        <v>269</v>
      </c>
      <c r="Y23" s="497"/>
    </row>
    <row r="24" spans="2:25" ht="15.75" customHeight="1" x14ac:dyDescent="0.15">
      <c r="B24" s="498"/>
      <c r="D24" s="1130" t="s">
        <v>273</v>
      </c>
      <c r="E24" s="1086"/>
      <c r="F24" s="1086"/>
      <c r="G24" s="1086"/>
      <c r="H24" s="1086"/>
      <c r="I24" s="1086"/>
      <c r="J24" s="1086"/>
      <c r="K24" s="1086"/>
      <c r="L24" s="1086"/>
      <c r="M24" s="1086"/>
      <c r="N24" s="1086"/>
      <c r="O24" s="1086"/>
      <c r="P24" s="1086"/>
      <c r="Q24" s="1086"/>
      <c r="R24" s="1086"/>
      <c r="S24" s="1086"/>
      <c r="T24" s="1086"/>
      <c r="U24" s="1087"/>
      <c r="V24" s="392" t="s">
        <v>232</v>
      </c>
      <c r="W24" s="194" t="s">
        <v>233</v>
      </c>
      <c r="X24" s="393" t="s">
        <v>234</v>
      </c>
      <c r="Y24" s="497"/>
    </row>
    <row r="25" spans="2:25" ht="30.75" customHeight="1" x14ac:dyDescent="0.15">
      <c r="B25" s="498"/>
      <c r="D25" s="1088"/>
      <c r="E25" s="1089"/>
      <c r="F25" s="1089"/>
      <c r="G25" s="1089"/>
      <c r="H25" s="1089"/>
      <c r="I25" s="1089"/>
      <c r="J25" s="1089"/>
      <c r="K25" s="1089"/>
      <c r="L25" s="1089"/>
      <c r="M25" s="1089"/>
      <c r="N25" s="1089"/>
      <c r="O25" s="1089"/>
      <c r="P25" s="1089"/>
      <c r="Q25" s="1089"/>
      <c r="R25" s="1089"/>
      <c r="S25" s="1089"/>
      <c r="T25" s="1089"/>
      <c r="U25" s="1090"/>
      <c r="V25" s="401" t="s">
        <v>0</v>
      </c>
      <c r="W25" s="402" t="s">
        <v>274</v>
      </c>
      <c r="X25" s="403" t="s">
        <v>0</v>
      </c>
      <c r="Y25" s="497"/>
    </row>
    <row r="26" spans="2:25" ht="17.25" customHeight="1" x14ac:dyDescent="0.15">
      <c r="B26" s="498"/>
      <c r="D26" s="1005" t="s">
        <v>275</v>
      </c>
      <c r="E26" s="1006"/>
      <c r="F26" s="1006"/>
      <c r="G26" s="1006"/>
      <c r="H26" s="1006"/>
      <c r="I26" s="1006"/>
      <c r="J26" s="1006"/>
      <c r="K26" s="1006"/>
      <c r="L26" s="1006"/>
      <c r="M26" s="1006"/>
      <c r="N26" s="1006"/>
      <c r="O26" s="1006"/>
      <c r="P26" s="1006"/>
      <c r="Q26" s="1006"/>
      <c r="R26" s="1006"/>
      <c r="S26" s="1006"/>
      <c r="T26" s="1006"/>
      <c r="U26" s="1006"/>
      <c r="V26" s="1006"/>
      <c r="W26" s="1006"/>
      <c r="X26" s="1007"/>
      <c r="Y26" s="497"/>
    </row>
    <row r="27" spans="2:25" ht="21" customHeight="1" x14ac:dyDescent="0.15">
      <c r="B27" s="498"/>
      <c r="D27" s="961" t="s">
        <v>276</v>
      </c>
      <c r="E27" s="962"/>
      <c r="F27" s="962"/>
      <c r="G27" s="962"/>
      <c r="H27" s="963"/>
      <c r="I27" s="961"/>
      <c r="J27" s="962"/>
      <c r="K27" s="962"/>
      <c r="L27" s="962"/>
      <c r="M27" s="403" t="s">
        <v>269</v>
      </c>
      <c r="N27" s="435" t="s">
        <v>270</v>
      </c>
      <c r="O27" s="479"/>
      <c r="P27" s="962"/>
      <c r="Q27" s="962"/>
      <c r="R27" s="403" t="s">
        <v>269</v>
      </c>
      <c r="S27" s="435" t="s">
        <v>271</v>
      </c>
      <c r="T27" s="479"/>
      <c r="U27" s="479"/>
      <c r="V27" s="962"/>
      <c r="W27" s="962"/>
      <c r="X27" s="403" t="s">
        <v>269</v>
      </c>
      <c r="Y27" s="497"/>
    </row>
    <row r="28" spans="2:25" ht="21" customHeight="1" x14ac:dyDescent="0.15">
      <c r="B28" s="498"/>
      <c r="D28" s="961" t="s">
        <v>277</v>
      </c>
      <c r="E28" s="962"/>
      <c r="F28" s="962"/>
      <c r="G28" s="962"/>
      <c r="H28" s="963"/>
      <c r="I28" s="961"/>
      <c r="J28" s="962"/>
      <c r="K28" s="962"/>
      <c r="L28" s="962"/>
      <c r="M28" s="403" t="s">
        <v>269</v>
      </c>
      <c r="N28" s="435" t="s">
        <v>270</v>
      </c>
      <c r="O28" s="479"/>
      <c r="P28" s="962"/>
      <c r="Q28" s="962"/>
      <c r="R28" s="403" t="s">
        <v>269</v>
      </c>
      <c r="S28" s="435" t="s">
        <v>271</v>
      </c>
      <c r="T28" s="479"/>
      <c r="U28" s="479"/>
      <c r="V28" s="962"/>
      <c r="W28" s="962"/>
      <c r="X28" s="403" t="s">
        <v>269</v>
      </c>
      <c r="Y28" s="497"/>
    </row>
    <row r="29" spans="2:25" ht="21" customHeight="1" x14ac:dyDescent="0.15">
      <c r="B29" s="498"/>
      <c r="D29" s="961" t="s">
        <v>278</v>
      </c>
      <c r="E29" s="962"/>
      <c r="F29" s="962"/>
      <c r="G29" s="962"/>
      <c r="H29" s="963"/>
      <c r="I29" s="961"/>
      <c r="J29" s="962"/>
      <c r="K29" s="962"/>
      <c r="L29" s="962"/>
      <c r="M29" s="403" t="s">
        <v>269</v>
      </c>
      <c r="N29" s="435" t="s">
        <v>270</v>
      </c>
      <c r="O29" s="479"/>
      <c r="P29" s="962"/>
      <c r="Q29" s="962"/>
      <c r="R29" s="403" t="s">
        <v>269</v>
      </c>
      <c r="S29" s="435" t="s">
        <v>271</v>
      </c>
      <c r="T29" s="479"/>
      <c r="U29" s="479"/>
      <c r="V29" s="962"/>
      <c r="W29" s="962"/>
      <c r="X29" s="403" t="s">
        <v>269</v>
      </c>
      <c r="Y29" s="497"/>
    </row>
    <row r="30" spans="2:25" ht="21" customHeight="1" x14ac:dyDescent="0.15">
      <c r="B30" s="498"/>
      <c r="D30" s="961" t="s">
        <v>279</v>
      </c>
      <c r="E30" s="962"/>
      <c r="F30" s="962"/>
      <c r="G30" s="962"/>
      <c r="H30" s="963"/>
      <c r="I30" s="961"/>
      <c r="J30" s="962"/>
      <c r="K30" s="962"/>
      <c r="L30" s="962"/>
      <c r="M30" s="403" t="s">
        <v>269</v>
      </c>
      <c r="N30" s="435" t="s">
        <v>270</v>
      </c>
      <c r="O30" s="479"/>
      <c r="P30" s="962"/>
      <c r="Q30" s="962"/>
      <c r="R30" s="403" t="s">
        <v>269</v>
      </c>
      <c r="S30" s="435" t="s">
        <v>271</v>
      </c>
      <c r="T30" s="479"/>
      <c r="U30" s="479"/>
      <c r="V30" s="962"/>
      <c r="W30" s="962"/>
      <c r="X30" s="403" t="s">
        <v>269</v>
      </c>
      <c r="Y30" s="497"/>
    </row>
    <row r="31" spans="2:25" ht="21" customHeight="1" x14ac:dyDescent="0.15">
      <c r="B31" s="498"/>
      <c r="D31" s="961" t="s">
        <v>280</v>
      </c>
      <c r="E31" s="962"/>
      <c r="F31" s="962"/>
      <c r="G31" s="962"/>
      <c r="H31" s="963"/>
      <c r="I31" s="961"/>
      <c r="J31" s="962"/>
      <c r="K31" s="962"/>
      <c r="L31" s="962"/>
      <c r="M31" s="403" t="s">
        <v>269</v>
      </c>
      <c r="N31" s="435" t="s">
        <v>270</v>
      </c>
      <c r="O31" s="479"/>
      <c r="P31" s="962"/>
      <c r="Q31" s="962"/>
      <c r="R31" s="403" t="s">
        <v>269</v>
      </c>
      <c r="S31" s="435" t="s">
        <v>271</v>
      </c>
      <c r="T31" s="479"/>
      <c r="U31" s="479"/>
      <c r="V31" s="962"/>
      <c r="W31" s="962"/>
      <c r="X31" s="403" t="s">
        <v>269</v>
      </c>
      <c r="Y31" s="497"/>
    </row>
    <row r="32" spans="2:25" ht="13.5" customHeight="1" x14ac:dyDescent="0.15">
      <c r="B32" s="498"/>
      <c r="D32" s="427"/>
      <c r="E32" s="427"/>
      <c r="F32" s="427"/>
      <c r="G32" s="427"/>
      <c r="H32" s="427"/>
      <c r="I32" s="427"/>
      <c r="J32" s="427"/>
      <c r="K32" s="427"/>
      <c r="L32" s="427"/>
      <c r="M32" s="427"/>
      <c r="P32" s="427"/>
      <c r="Q32" s="427"/>
      <c r="R32" s="427"/>
      <c r="V32" s="427"/>
      <c r="W32" s="427"/>
      <c r="X32" s="427"/>
      <c r="Y32" s="497"/>
    </row>
    <row r="33" spans="2:32" x14ac:dyDescent="0.15">
      <c r="B33" s="498"/>
      <c r="C33" s="490" t="s">
        <v>281</v>
      </c>
      <c r="Y33" s="497"/>
      <c r="Z33"/>
      <c r="AA33"/>
      <c r="AB33"/>
    </row>
    <row r="34" spans="2:32" ht="7.5" customHeight="1" x14ac:dyDescent="0.15">
      <c r="B34" s="498"/>
      <c r="Y34" s="497"/>
      <c r="Z34"/>
      <c r="AA34"/>
      <c r="AB34"/>
    </row>
    <row r="35" spans="2:32" ht="35.25" customHeight="1" x14ac:dyDescent="0.15">
      <c r="B35" s="498"/>
      <c r="D35" s="1207"/>
      <c r="E35" s="1208"/>
      <c r="F35" s="1208"/>
      <c r="G35" s="1208"/>
      <c r="H35" s="1208"/>
      <c r="I35" s="1208"/>
      <c r="J35" s="1208"/>
      <c r="K35" s="1208"/>
      <c r="L35" s="1208"/>
      <c r="M35" s="1208"/>
      <c r="N35" s="1208"/>
      <c r="O35" s="1208"/>
      <c r="P35" s="1208"/>
      <c r="Q35" s="1208"/>
      <c r="R35" s="1208"/>
      <c r="S35" s="1208"/>
      <c r="T35" s="1208"/>
      <c r="U35" s="1208"/>
      <c r="V35" s="1208"/>
      <c r="W35" s="1208"/>
      <c r="X35" s="1209"/>
      <c r="Y35" s="497"/>
      <c r="Z35"/>
      <c r="AA35"/>
      <c r="AB35"/>
    </row>
    <row r="36" spans="2:32" ht="12" customHeight="1" x14ac:dyDescent="0.15">
      <c r="B36" s="498"/>
      <c r="Y36" s="497"/>
      <c r="Z36"/>
      <c r="AA36"/>
      <c r="AB36"/>
    </row>
    <row r="37" spans="2:32" x14ac:dyDescent="0.15">
      <c r="B37" s="498"/>
      <c r="C37" s="490" t="s">
        <v>282</v>
      </c>
      <c r="Y37" s="497"/>
      <c r="Z37"/>
      <c r="AA37"/>
      <c r="AB37"/>
    </row>
    <row r="38" spans="2:32" ht="6.75" customHeight="1" x14ac:dyDescent="0.15">
      <c r="B38" s="498"/>
      <c r="D38" s="412"/>
      <c r="E38" s="412"/>
      <c r="F38" s="412"/>
      <c r="G38" s="412"/>
      <c r="H38" s="412"/>
      <c r="I38" s="412"/>
      <c r="J38" s="412"/>
      <c r="K38" s="412"/>
      <c r="L38" s="412"/>
      <c r="M38" s="412"/>
      <c r="N38" s="412"/>
      <c r="O38" s="412"/>
      <c r="P38" s="412"/>
      <c r="Q38" s="412"/>
      <c r="R38" s="412"/>
      <c r="S38" s="412"/>
      <c r="T38" s="412"/>
      <c r="U38" s="412"/>
      <c r="V38" s="412"/>
      <c r="W38" s="412"/>
      <c r="X38" s="412"/>
      <c r="Y38" s="497"/>
      <c r="Z38"/>
      <c r="AA38" s="326"/>
      <c r="AB38" s="326"/>
      <c r="AC38" s="412"/>
      <c r="AD38" s="412"/>
      <c r="AE38" s="412"/>
      <c r="AF38" s="412"/>
    </row>
    <row r="39" spans="2:32" ht="23.25" customHeight="1" x14ac:dyDescent="0.15">
      <c r="B39" s="498"/>
      <c r="D39" s="527">
        <v>1</v>
      </c>
      <c r="E39" s="967"/>
      <c r="F39" s="968"/>
      <c r="G39" s="526" t="s">
        <v>283</v>
      </c>
      <c r="H39" s="968"/>
      <c r="I39" s="968"/>
      <c r="J39" s="526" t="s">
        <v>18</v>
      </c>
      <c r="K39" s="968"/>
      <c r="L39" s="968"/>
      <c r="M39" s="969"/>
      <c r="N39" s="527">
        <v>4</v>
      </c>
      <c r="O39" s="967"/>
      <c r="P39" s="968"/>
      <c r="Q39" s="526" t="s">
        <v>283</v>
      </c>
      <c r="R39" s="968"/>
      <c r="S39" s="968"/>
      <c r="T39" s="526" t="s">
        <v>18</v>
      </c>
      <c r="U39" s="526"/>
      <c r="V39" s="968"/>
      <c r="W39" s="968"/>
      <c r="X39" s="968"/>
      <c r="Y39" s="378"/>
      <c r="Z39" s="602"/>
      <c r="AA39"/>
      <c r="AB39"/>
    </row>
    <row r="40" spans="2:32" ht="23.25" customHeight="1" x14ac:dyDescent="0.15">
      <c r="B40" s="498"/>
      <c r="D40" s="478">
        <v>2</v>
      </c>
      <c r="E40" s="961"/>
      <c r="F40" s="962"/>
      <c r="G40" s="524" t="s">
        <v>283</v>
      </c>
      <c r="H40" s="962"/>
      <c r="I40" s="962"/>
      <c r="J40" s="524" t="s">
        <v>18</v>
      </c>
      <c r="K40" s="962"/>
      <c r="L40" s="962"/>
      <c r="M40" s="963"/>
      <c r="N40" s="478">
        <v>5</v>
      </c>
      <c r="O40" s="961"/>
      <c r="P40" s="962"/>
      <c r="Q40" s="524" t="s">
        <v>283</v>
      </c>
      <c r="R40" s="962"/>
      <c r="S40" s="962"/>
      <c r="T40" s="524" t="s">
        <v>18</v>
      </c>
      <c r="U40" s="524"/>
      <c r="V40" s="962"/>
      <c r="W40" s="962"/>
      <c r="X40" s="963"/>
      <c r="Y40" s="497"/>
      <c r="Z40"/>
      <c r="AA40"/>
      <c r="AB40"/>
    </row>
    <row r="41" spans="2:32" ht="23.25" customHeight="1" x14ac:dyDescent="0.15">
      <c r="B41" s="498"/>
      <c r="D41" s="478">
        <v>3</v>
      </c>
      <c r="E41" s="961"/>
      <c r="F41" s="962"/>
      <c r="G41" s="524" t="s">
        <v>283</v>
      </c>
      <c r="H41" s="962"/>
      <c r="I41" s="962"/>
      <c r="J41" s="524" t="s">
        <v>18</v>
      </c>
      <c r="K41" s="962"/>
      <c r="L41" s="962"/>
      <c r="M41" s="963"/>
      <c r="N41" s="478">
        <v>6</v>
      </c>
      <c r="O41" s="961"/>
      <c r="P41" s="962"/>
      <c r="Q41" s="524" t="s">
        <v>283</v>
      </c>
      <c r="R41" s="962"/>
      <c r="S41" s="962"/>
      <c r="T41" s="524" t="s">
        <v>18</v>
      </c>
      <c r="U41" s="524"/>
      <c r="V41" s="962"/>
      <c r="W41" s="962"/>
      <c r="X41" s="963"/>
      <c r="Y41" s="497"/>
      <c r="Z41"/>
      <c r="AA41"/>
      <c r="AB41"/>
    </row>
    <row r="42" spans="2:32" x14ac:dyDescent="0.15">
      <c r="B42" s="508"/>
      <c r="C42" s="412"/>
      <c r="D42" s="412"/>
      <c r="E42" s="412"/>
      <c r="F42" s="412"/>
      <c r="G42" s="412"/>
      <c r="H42" s="412"/>
      <c r="I42" s="412"/>
      <c r="J42" s="412"/>
      <c r="K42" s="412"/>
      <c r="L42" s="412"/>
      <c r="M42" s="412"/>
      <c r="N42" s="412"/>
      <c r="O42" s="412"/>
      <c r="P42" s="412"/>
      <c r="Q42" s="412"/>
      <c r="R42" s="412"/>
      <c r="S42" s="412"/>
      <c r="T42" s="412"/>
      <c r="U42" s="412"/>
      <c r="V42" s="412"/>
      <c r="W42" s="412"/>
      <c r="X42" s="412"/>
      <c r="Y42" s="509"/>
      <c r="Z42"/>
      <c r="AA42"/>
      <c r="AB42"/>
    </row>
    <row r="44" spans="2:32" x14ac:dyDescent="0.15">
      <c r="B44" s="505"/>
      <c r="C44" s="506"/>
      <c r="D44" s="506"/>
      <c r="E44" s="506"/>
      <c r="F44" s="506"/>
      <c r="G44" s="506"/>
      <c r="H44" s="506"/>
      <c r="I44" s="506"/>
      <c r="J44" s="506"/>
      <c r="K44" s="506"/>
      <c r="L44" s="506"/>
      <c r="M44" s="506"/>
      <c r="N44" s="506"/>
      <c r="O44" s="506"/>
      <c r="P44" s="506"/>
      <c r="Q44" s="506"/>
      <c r="R44" s="506"/>
      <c r="S44" s="506"/>
      <c r="T44" s="507"/>
      <c r="U44" s="506"/>
      <c r="V44" s="506"/>
      <c r="W44" s="506"/>
      <c r="X44" s="506"/>
      <c r="Y44" s="507"/>
      <c r="Z44"/>
      <c r="AA44"/>
      <c r="AB44"/>
    </row>
    <row r="45" spans="2:32" x14ac:dyDescent="0.15">
      <c r="B45" s="498" t="s">
        <v>284</v>
      </c>
      <c r="T45" s="497"/>
      <c r="V45" s="165" t="s">
        <v>232</v>
      </c>
      <c r="W45" s="165" t="s">
        <v>233</v>
      </c>
      <c r="X45" s="165" t="s">
        <v>234</v>
      </c>
      <c r="Y45" s="497"/>
      <c r="Z45"/>
      <c r="AA45"/>
      <c r="AB45"/>
    </row>
    <row r="46" spans="2:32" x14ac:dyDescent="0.15">
      <c r="B46" s="498"/>
      <c r="D46" s="490" t="s">
        <v>285</v>
      </c>
      <c r="T46" s="497"/>
      <c r="V46" s="165"/>
      <c r="W46" s="165"/>
      <c r="X46" s="165"/>
      <c r="Y46" s="497"/>
      <c r="Z46"/>
      <c r="AA46"/>
      <c r="AB46"/>
    </row>
    <row r="47" spans="2:32" ht="14.25" customHeight="1" x14ac:dyDescent="0.15">
      <c r="B47" s="498"/>
      <c r="T47" s="497"/>
      <c r="Y47" s="497"/>
      <c r="Z47"/>
      <c r="AA47"/>
      <c r="AB47"/>
    </row>
    <row r="48" spans="2:32" ht="17.25" customHeight="1" x14ac:dyDescent="0.15">
      <c r="B48" s="498"/>
      <c r="C48" s="490" t="s">
        <v>286</v>
      </c>
      <c r="T48" s="497"/>
      <c r="V48" s="427" t="s">
        <v>0</v>
      </c>
      <c r="W48" s="427" t="s">
        <v>233</v>
      </c>
      <c r="X48" s="427" t="s">
        <v>0</v>
      </c>
      <c r="Y48" s="125"/>
      <c r="AB48" s="490" t="s">
        <v>287</v>
      </c>
    </row>
    <row r="49" spans="2:25" x14ac:dyDescent="0.15">
      <c r="B49" s="498"/>
      <c r="D49" s="490" t="s">
        <v>288</v>
      </c>
      <c r="T49" s="497"/>
      <c r="V49" s="427"/>
      <c r="W49" s="427"/>
      <c r="X49" s="427"/>
      <c r="Y49" s="492"/>
    </row>
    <row r="50" spans="2:25" x14ac:dyDescent="0.15">
      <c r="B50" s="498"/>
      <c r="T50" s="497"/>
      <c r="V50" s="427"/>
      <c r="W50" s="427"/>
      <c r="X50" s="427"/>
      <c r="Y50" s="492"/>
    </row>
    <row r="51" spans="2:25" ht="17.25" customHeight="1" x14ac:dyDescent="0.15">
      <c r="B51" s="498"/>
      <c r="C51" s="490" t="s">
        <v>289</v>
      </c>
      <c r="T51" s="497"/>
      <c r="V51" s="427" t="s">
        <v>0</v>
      </c>
      <c r="W51" s="427" t="s">
        <v>233</v>
      </c>
      <c r="X51" s="427" t="s">
        <v>0</v>
      </c>
      <c r="Y51" s="125"/>
    </row>
    <row r="52" spans="2:25" ht="17.25" customHeight="1" x14ac:dyDescent="0.15">
      <c r="B52" s="498"/>
      <c r="D52" s="490" t="s">
        <v>290</v>
      </c>
      <c r="T52" s="497"/>
      <c r="V52" s="427"/>
      <c r="W52" s="427"/>
      <c r="X52" s="427"/>
      <c r="Y52" s="125"/>
    </row>
    <row r="53" spans="2:25" x14ac:dyDescent="0.15">
      <c r="B53" s="498"/>
      <c r="T53" s="497"/>
      <c r="V53" s="427"/>
      <c r="W53" s="427"/>
      <c r="X53" s="427"/>
      <c r="Y53" s="492"/>
    </row>
    <row r="54" spans="2:25" ht="17.25" customHeight="1" x14ac:dyDescent="0.15">
      <c r="B54" s="498"/>
      <c r="C54" s="490" t="s">
        <v>291</v>
      </c>
      <c r="T54" s="497"/>
      <c r="V54" s="427" t="s">
        <v>0</v>
      </c>
      <c r="W54" s="427" t="s">
        <v>233</v>
      </c>
      <c r="X54" s="427" t="s">
        <v>0</v>
      </c>
      <c r="Y54" s="125"/>
    </row>
    <row r="55" spans="2:25" ht="17.25" customHeight="1" x14ac:dyDescent="0.15">
      <c r="B55" s="498"/>
      <c r="D55" s="490" t="s">
        <v>292</v>
      </c>
      <c r="T55" s="497"/>
      <c r="V55" s="427"/>
      <c r="W55" s="427"/>
      <c r="X55" s="427"/>
      <c r="Y55" s="125"/>
    </row>
    <row r="56" spans="2:25" ht="13.5" customHeight="1" x14ac:dyDescent="0.15">
      <c r="B56" s="498"/>
      <c r="T56" s="497"/>
      <c r="V56" s="2"/>
      <c r="W56" s="2"/>
      <c r="X56" s="2"/>
      <c r="Y56" s="125"/>
    </row>
    <row r="57" spans="2:25" ht="17.25" customHeight="1" x14ac:dyDescent="0.15">
      <c r="B57" s="498"/>
      <c r="C57" s="490" t="s">
        <v>293</v>
      </c>
      <c r="T57" s="497"/>
      <c r="V57" s="427" t="s">
        <v>0</v>
      </c>
      <c r="W57" s="427" t="s">
        <v>233</v>
      </c>
      <c r="X57" s="427" t="s">
        <v>0</v>
      </c>
      <c r="Y57" s="125"/>
    </row>
    <row r="58" spans="2:25" ht="17.25" customHeight="1" x14ac:dyDescent="0.15">
      <c r="B58" s="498"/>
      <c r="D58" s="490" t="s">
        <v>294</v>
      </c>
      <c r="T58" s="497"/>
      <c r="V58" s="427"/>
      <c r="W58" s="427"/>
      <c r="X58" s="427"/>
      <c r="Y58" s="125"/>
    </row>
    <row r="59" spans="2:25" ht="17.25" customHeight="1" x14ac:dyDescent="0.15">
      <c r="B59" s="498"/>
      <c r="D59" s="490" t="s">
        <v>295</v>
      </c>
      <c r="T59" s="497"/>
      <c r="V59" s="427"/>
      <c r="W59" s="427"/>
      <c r="X59" s="427"/>
      <c r="Y59" s="125"/>
    </row>
    <row r="60" spans="2:25" x14ac:dyDescent="0.15">
      <c r="B60" s="498"/>
      <c r="T60" s="497"/>
      <c r="V60" s="427"/>
      <c r="W60" s="427"/>
      <c r="X60" s="427"/>
      <c r="Y60" s="492"/>
    </row>
    <row r="61" spans="2:25" ht="17.25" customHeight="1" x14ac:dyDescent="0.15">
      <c r="B61" s="498"/>
      <c r="C61" s="490" t="s">
        <v>296</v>
      </c>
      <c r="T61" s="497"/>
      <c r="V61" s="427" t="s">
        <v>0</v>
      </c>
      <c r="W61" s="427" t="s">
        <v>233</v>
      </c>
      <c r="X61" s="427" t="s">
        <v>0</v>
      </c>
      <c r="Y61" s="125"/>
    </row>
    <row r="62" spans="2:25" ht="7.5" customHeight="1" x14ac:dyDescent="0.15">
      <c r="B62" s="508"/>
      <c r="C62" s="412"/>
      <c r="D62" s="412"/>
      <c r="E62" s="412"/>
      <c r="F62" s="412"/>
      <c r="G62" s="412"/>
      <c r="H62" s="412"/>
      <c r="I62" s="412"/>
      <c r="J62" s="412"/>
      <c r="K62" s="412"/>
      <c r="L62" s="412"/>
      <c r="M62" s="412"/>
      <c r="N62" s="412"/>
      <c r="O62" s="412"/>
      <c r="P62" s="412"/>
      <c r="Q62" s="412"/>
      <c r="R62" s="412"/>
      <c r="S62" s="412"/>
      <c r="T62" s="509"/>
      <c r="U62" s="412"/>
      <c r="V62" s="412"/>
      <c r="W62" s="412"/>
      <c r="X62" s="412"/>
      <c r="Y62" s="509"/>
    </row>
    <row r="64" spans="2:25" x14ac:dyDescent="0.15">
      <c r="B64" s="505"/>
      <c r="C64" s="506"/>
      <c r="D64" s="506"/>
      <c r="E64" s="506"/>
      <c r="F64" s="506"/>
      <c r="G64" s="506"/>
      <c r="H64" s="506"/>
      <c r="I64" s="506"/>
      <c r="J64" s="506"/>
      <c r="K64" s="506"/>
      <c r="L64" s="506"/>
      <c r="M64" s="506"/>
      <c r="N64" s="506"/>
      <c r="O64" s="506"/>
      <c r="P64" s="506"/>
      <c r="Q64" s="506"/>
      <c r="R64" s="506"/>
      <c r="S64" s="506"/>
      <c r="T64" s="506"/>
      <c r="U64" s="505"/>
      <c r="V64" s="506"/>
      <c r="W64" s="506"/>
      <c r="X64" s="506"/>
      <c r="Y64" s="507"/>
    </row>
    <row r="65" spans="1:28" x14ac:dyDescent="0.15">
      <c r="B65" s="498" t="s">
        <v>297</v>
      </c>
      <c r="U65" s="498"/>
      <c r="V65" s="165" t="s">
        <v>232</v>
      </c>
      <c r="W65" s="165" t="s">
        <v>233</v>
      </c>
      <c r="X65" s="165" t="s">
        <v>234</v>
      </c>
      <c r="Y65" s="497"/>
    </row>
    <row r="66" spans="1:28" x14ac:dyDescent="0.15">
      <c r="B66" s="498"/>
      <c r="D66" s="490" t="s">
        <v>298</v>
      </c>
      <c r="U66" s="498"/>
      <c r="Y66" s="497"/>
    </row>
    <row r="67" spans="1:28" ht="17.25" customHeight="1" x14ac:dyDescent="0.15">
      <c r="B67" s="498"/>
      <c r="C67" s="490" t="s">
        <v>299</v>
      </c>
      <c r="U67" s="498"/>
      <c r="V67" s="427" t="s">
        <v>0</v>
      </c>
      <c r="W67" s="427" t="s">
        <v>233</v>
      </c>
      <c r="X67" s="427" t="s">
        <v>0</v>
      </c>
      <c r="Y67" s="125"/>
    </row>
    <row r="68" spans="1:28" ht="13.5" customHeight="1" x14ac:dyDescent="0.15">
      <c r="B68" s="498"/>
      <c r="U68" s="498"/>
      <c r="V68" s="427"/>
      <c r="W68" s="427"/>
      <c r="X68" s="427"/>
      <c r="Y68" s="492"/>
    </row>
    <row r="69" spans="1:28" ht="17.25" customHeight="1" x14ac:dyDescent="0.15">
      <c r="B69" s="498"/>
      <c r="C69" s="490" t="s">
        <v>300</v>
      </c>
      <c r="U69" s="498"/>
      <c r="V69" s="427" t="s">
        <v>0</v>
      </c>
      <c r="W69" s="427" t="s">
        <v>233</v>
      </c>
      <c r="X69" s="427" t="s">
        <v>0</v>
      </c>
      <c r="Y69" s="125"/>
    </row>
    <row r="70" spans="1:28" ht="13.5" customHeight="1" x14ac:dyDescent="0.15">
      <c r="B70" s="498"/>
      <c r="U70" s="498"/>
      <c r="V70" s="427"/>
      <c r="W70" s="427"/>
      <c r="X70" s="427"/>
      <c r="Y70" s="492"/>
    </row>
    <row r="71" spans="1:28" ht="17.25" customHeight="1" x14ac:dyDescent="0.15">
      <c r="A71" s="2"/>
      <c r="B71" s="498"/>
      <c r="C71" s="490" t="s">
        <v>301</v>
      </c>
      <c r="U71" s="498"/>
      <c r="V71" s="427" t="s">
        <v>0</v>
      </c>
      <c r="W71" s="427" t="s">
        <v>233</v>
      </c>
      <c r="X71" s="427" t="s">
        <v>0</v>
      </c>
      <c r="Y71" s="125"/>
    </row>
    <row r="72" spans="1:28" ht="13.5" customHeight="1" x14ac:dyDescent="0.15">
      <c r="B72" s="498"/>
      <c r="U72" s="498"/>
      <c r="V72" s="2"/>
      <c r="W72" s="2"/>
      <c r="X72" s="2"/>
      <c r="Y72" s="125"/>
    </row>
    <row r="73" spans="1:28" x14ac:dyDescent="0.15">
      <c r="B73" s="498"/>
      <c r="C73" s="490" t="s">
        <v>302</v>
      </c>
      <c r="U73" s="498"/>
      <c r="V73" s="427" t="s">
        <v>0</v>
      </c>
      <c r="W73" s="427" t="s">
        <v>233</v>
      </c>
      <c r="X73" s="427" t="s">
        <v>0</v>
      </c>
      <c r="Y73" s="125"/>
      <c r="Z73"/>
      <c r="AA73"/>
      <c r="AB73"/>
    </row>
    <row r="74" spans="1:28" ht="13.5" customHeight="1" x14ac:dyDescent="0.15">
      <c r="B74" s="498"/>
      <c r="U74" s="498"/>
      <c r="Y74" s="497"/>
      <c r="Z74"/>
      <c r="AA74"/>
      <c r="AB74"/>
    </row>
    <row r="75" spans="1:28" x14ac:dyDescent="0.15">
      <c r="B75" s="498"/>
      <c r="C75" s="490" t="s">
        <v>303</v>
      </c>
      <c r="U75" s="498"/>
      <c r="V75" s="427" t="s">
        <v>0</v>
      </c>
      <c r="W75" s="427" t="s">
        <v>233</v>
      </c>
      <c r="X75" s="427" t="s">
        <v>0</v>
      </c>
      <c r="Y75" s="125"/>
      <c r="Z75"/>
      <c r="AA75"/>
      <c r="AB75"/>
    </row>
    <row r="76" spans="1:28" x14ac:dyDescent="0.15">
      <c r="B76" s="498"/>
      <c r="U76" s="498"/>
      <c r="Y76" s="497"/>
      <c r="Z76"/>
      <c r="AA76"/>
      <c r="AB76"/>
    </row>
    <row r="77" spans="1:28" ht="16.5" customHeight="1" x14ac:dyDescent="0.15">
      <c r="B77" s="498"/>
      <c r="C77" s="490" t="s">
        <v>304</v>
      </c>
      <c r="U77" s="498"/>
      <c r="V77" s="427" t="s">
        <v>0</v>
      </c>
      <c r="W77" s="427" t="s">
        <v>233</v>
      </c>
      <c r="X77" s="427" t="s">
        <v>0</v>
      </c>
      <c r="Y77" s="125"/>
      <c r="Z77"/>
      <c r="AA77"/>
      <c r="AB77"/>
    </row>
    <row r="78" spans="1:28" ht="5.25" customHeight="1" x14ac:dyDescent="0.15">
      <c r="B78" s="508"/>
      <c r="C78" s="412"/>
      <c r="D78" s="412"/>
      <c r="E78" s="412"/>
      <c r="F78" s="412"/>
      <c r="G78" s="412"/>
      <c r="H78" s="412"/>
      <c r="I78" s="412"/>
      <c r="J78" s="412"/>
      <c r="K78" s="412"/>
      <c r="L78" s="412"/>
      <c r="M78" s="412"/>
      <c r="N78" s="412"/>
      <c r="O78" s="412"/>
      <c r="P78" s="412"/>
      <c r="Q78" s="412"/>
      <c r="R78" s="412"/>
      <c r="S78" s="412"/>
      <c r="T78" s="412"/>
      <c r="U78" s="508"/>
      <c r="V78" s="412"/>
      <c r="W78" s="412"/>
      <c r="X78" s="412"/>
      <c r="Y78" s="509"/>
      <c r="Z78"/>
      <c r="AA78"/>
      <c r="AB78"/>
    </row>
    <row r="80" spans="1:28" x14ac:dyDescent="0.15">
      <c r="B80" s="490" t="s">
        <v>305</v>
      </c>
    </row>
    <row r="81" spans="2:28" x14ac:dyDescent="0.15">
      <c r="B81" s="490" t="s">
        <v>306</v>
      </c>
      <c r="K81"/>
      <c r="L81"/>
      <c r="M81"/>
      <c r="N81"/>
      <c r="O81"/>
      <c r="P81"/>
      <c r="Q81"/>
      <c r="R81"/>
      <c r="S81"/>
      <c r="T81"/>
      <c r="U81"/>
      <c r="V81"/>
      <c r="W81"/>
      <c r="X81"/>
      <c r="Y81"/>
      <c r="Z81"/>
      <c r="AA81"/>
      <c r="AB81"/>
    </row>
    <row r="82" spans="2:28" ht="13.5" customHeight="1" x14ac:dyDescent="0.15">
      <c r="B82" s="490" t="s">
        <v>307</v>
      </c>
      <c r="K82"/>
      <c r="L82"/>
      <c r="M82"/>
      <c r="N82"/>
      <c r="O82"/>
      <c r="P82"/>
      <c r="Q82"/>
      <c r="R82"/>
      <c r="S82"/>
      <c r="T82"/>
      <c r="U82"/>
      <c r="V82"/>
      <c r="W82"/>
      <c r="X82"/>
      <c r="Y82"/>
      <c r="Z82"/>
      <c r="AA82"/>
      <c r="AB82"/>
    </row>
    <row r="84" spans="2:28" x14ac:dyDescent="0.15">
      <c r="B84" s="490" t="s">
        <v>378</v>
      </c>
      <c r="C84"/>
      <c r="D84"/>
      <c r="E84"/>
      <c r="F84"/>
      <c r="G84"/>
      <c r="H84"/>
      <c r="I84"/>
      <c r="J84"/>
      <c r="K84"/>
      <c r="L84"/>
      <c r="M84"/>
      <c r="N84"/>
      <c r="O84"/>
      <c r="P84"/>
      <c r="Q84"/>
      <c r="R84"/>
      <c r="S84"/>
      <c r="T84"/>
      <c r="U84"/>
      <c r="V84"/>
      <c r="W84"/>
      <c r="X84"/>
      <c r="Y84"/>
    </row>
    <row r="86" spans="2:28" x14ac:dyDescent="0.15">
      <c r="B86" s="955" t="s">
        <v>308</v>
      </c>
      <c r="C86" s="955"/>
      <c r="D86" s="955"/>
      <c r="E86" s="955"/>
      <c r="F86" s="955"/>
      <c r="G86" s="955"/>
      <c r="H86" s="955"/>
      <c r="I86" s="955"/>
      <c r="J86" s="955"/>
      <c r="K86" s="955"/>
      <c r="L86" s="955"/>
      <c r="M86" s="955"/>
      <c r="N86" s="955"/>
      <c r="O86" s="955"/>
      <c r="P86" s="955"/>
      <c r="Q86" s="955"/>
      <c r="R86" s="955"/>
      <c r="S86" s="955"/>
      <c r="T86" s="955"/>
      <c r="U86" s="955"/>
      <c r="V86" s="955"/>
      <c r="W86" s="955"/>
      <c r="X86" s="955"/>
      <c r="Y86" s="955"/>
    </row>
    <row r="88" spans="2:28" ht="23.25" customHeight="1" x14ac:dyDescent="0.15">
      <c r="B88" s="956" t="s">
        <v>253</v>
      </c>
      <c r="C88" s="956"/>
      <c r="D88" s="956"/>
      <c r="E88" s="956"/>
      <c r="F88" s="956"/>
      <c r="G88" s="957"/>
      <c r="H88" s="958"/>
      <c r="I88" s="958"/>
      <c r="J88" s="958"/>
      <c r="K88" s="958"/>
      <c r="L88" s="958"/>
      <c r="M88" s="958"/>
      <c r="N88" s="958"/>
      <c r="O88" s="958"/>
      <c r="P88" s="958"/>
      <c r="Q88" s="958"/>
      <c r="R88" s="958"/>
      <c r="S88" s="958"/>
      <c r="T88" s="958"/>
      <c r="U88" s="958"/>
      <c r="V88" s="958"/>
      <c r="W88" s="958"/>
      <c r="X88" s="958"/>
      <c r="Y88" s="959"/>
    </row>
    <row r="89" spans="2:28" ht="23.25" customHeight="1" x14ac:dyDescent="0.15">
      <c r="B89" s="956" t="s">
        <v>254</v>
      </c>
      <c r="C89" s="956"/>
      <c r="D89" s="956"/>
      <c r="E89" s="956"/>
      <c r="F89" s="956"/>
      <c r="G89" s="401" t="s">
        <v>0</v>
      </c>
      <c r="H89" s="524" t="s">
        <v>225</v>
      </c>
      <c r="I89" s="524"/>
      <c r="J89" s="524"/>
      <c r="K89" s="524"/>
      <c r="L89" s="427" t="s">
        <v>0</v>
      </c>
      <c r="M89" s="524" t="s">
        <v>226</v>
      </c>
      <c r="N89" s="524"/>
      <c r="O89" s="524"/>
      <c r="P89" s="524"/>
      <c r="Q89" s="427" t="s">
        <v>0</v>
      </c>
      <c r="R89" s="524" t="s">
        <v>227</v>
      </c>
      <c r="S89" s="524"/>
      <c r="T89" s="524"/>
      <c r="U89" s="524"/>
      <c r="V89" s="524"/>
      <c r="W89" s="479"/>
      <c r="X89" s="479"/>
      <c r="Y89" s="480"/>
    </row>
    <row r="90" spans="2:28" ht="20.100000000000001" customHeight="1" x14ac:dyDescent="0.15">
      <c r="B90" s="964" t="s">
        <v>255</v>
      </c>
      <c r="C90" s="965"/>
      <c r="D90" s="965"/>
      <c r="E90" s="965"/>
      <c r="F90" s="966"/>
      <c r="G90" s="405" t="s">
        <v>0</v>
      </c>
      <c r="H90" s="506" t="s">
        <v>256</v>
      </c>
      <c r="I90" s="420"/>
      <c r="J90" s="420"/>
      <c r="K90" s="420"/>
      <c r="L90" s="420"/>
      <c r="M90" s="420"/>
      <c r="N90" s="420"/>
      <c r="O90" s="420"/>
      <c r="P90" s="420"/>
      <c r="Q90" s="420"/>
      <c r="R90" s="420"/>
      <c r="S90" s="420"/>
      <c r="T90" s="420"/>
      <c r="U90" s="420"/>
      <c r="V90" s="420"/>
      <c r="W90" s="420"/>
      <c r="X90" s="420"/>
      <c r="Y90" s="421"/>
    </row>
    <row r="91" spans="2:28" ht="20.100000000000001" customHeight="1" x14ac:dyDescent="0.15">
      <c r="B91" s="995"/>
      <c r="C91" s="955"/>
      <c r="D91" s="955"/>
      <c r="E91" s="955"/>
      <c r="F91" s="996"/>
      <c r="G91" s="427" t="s">
        <v>0</v>
      </c>
      <c r="H91" s="490" t="s">
        <v>257</v>
      </c>
      <c r="I91" s="429"/>
      <c r="J91" s="429"/>
      <c r="K91" s="429"/>
      <c r="L91" s="429"/>
      <c r="M91" s="429"/>
      <c r="N91" s="429"/>
      <c r="O91" s="429"/>
      <c r="P91" s="429"/>
      <c r="Q91" s="429"/>
      <c r="R91" s="429"/>
      <c r="S91" s="429"/>
      <c r="T91" s="429"/>
      <c r="U91" s="429"/>
      <c r="V91" s="429"/>
      <c r="W91" s="429"/>
      <c r="X91" s="429"/>
      <c r="Y91" s="430"/>
    </row>
    <row r="92" spans="2:28" ht="20.100000000000001" customHeight="1" x14ac:dyDescent="0.15">
      <c r="B92" s="967"/>
      <c r="C92" s="968"/>
      <c r="D92" s="968"/>
      <c r="E92" s="968"/>
      <c r="F92" s="969"/>
      <c r="G92" s="408" t="s">
        <v>0</v>
      </c>
      <c r="H92" s="412" t="s">
        <v>258</v>
      </c>
      <c r="I92" s="424"/>
      <c r="J92" s="424"/>
      <c r="K92" s="424"/>
      <c r="L92" s="424"/>
      <c r="M92" s="424"/>
      <c r="N92" s="424"/>
      <c r="O92" s="424"/>
      <c r="P92" s="424"/>
      <c r="Q92" s="424"/>
      <c r="R92" s="424"/>
      <c r="S92" s="424"/>
      <c r="T92" s="424"/>
      <c r="U92" s="424"/>
      <c r="V92" s="424"/>
      <c r="W92" s="424"/>
      <c r="X92" s="424"/>
      <c r="Y92" s="425"/>
    </row>
    <row r="94" spans="2:28" x14ac:dyDescent="0.15">
      <c r="B94" s="505"/>
      <c r="C94" s="506"/>
      <c r="D94" s="506"/>
      <c r="E94" s="506"/>
      <c r="F94" s="506"/>
      <c r="G94" s="506"/>
      <c r="H94" s="506"/>
      <c r="I94" s="506"/>
      <c r="J94" s="506"/>
      <c r="K94" s="506"/>
      <c r="L94" s="506"/>
      <c r="M94" s="506"/>
      <c r="N94" s="506"/>
      <c r="O94" s="506"/>
      <c r="P94" s="506"/>
      <c r="Q94" s="506"/>
      <c r="R94" s="506"/>
      <c r="S94" s="506"/>
      <c r="T94" s="507"/>
      <c r="U94" s="506"/>
      <c r="V94" s="506"/>
      <c r="W94" s="506"/>
      <c r="X94" s="506"/>
      <c r="Y94" s="507"/>
      <c r="Z94"/>
      <c r="AA94"/>
      <c r="AB94"/>
    </row>
    <row r="95" spans="2:28" x14ac:dyDescent="0.15">
      <c r="B95" s="498" t="s">
        <v>1662</v>
      </c>
      <c r="T95" s="497"/>
      <c r="V95" s="165" t="s">
        <v>232</v>
      </c>
      <c r="W95" s="165" t="s">
        <v>233</v>
      </c>
      <c r="X95" s="165" t="s">
        <v>234</v>
      </c>
      <c r="Y95" s="497"/>
      <c r="Z95"/>
      <c r="AA95"/>
      <c r="AB95"/>
    </row>
    <row r="96" spans="2:28" x14ac:dyDescent="0.15">
      <c r="B96" s="498"/>
      <c r="T96" s="497"/>
      <c r="Y96" s="497"/>
      <c r="Z96"/>
      <c r="AA96"/>
      <c r="AB96"/>
    </row>
    <row r="97" spans="2:28" ht="17.25" customHeight="1" x14ac:dyDescent="0.15">
      <c r="B97" s="498"/>
      <c r="C97" s="490" t="s">
        <v>309</v>
      </c>
      <c r="T97" s="497"/>
      <c r="V97" s="427" t="s">
        <v>0</v>
      </c>
      <c r="W97" s="427" t="s">
        <v>233</v>
      </c>
      <c r="X97" s="427" t="s">
        <v>0</v>
      </c>
      <c r="Y97" s="125"/>
    </row>
    <row r="98" spans="2:28" x14ac:dyDescent="0.15">
      <c r="B98" s="498"/>
      <c r="T98" s="497"/>
      <c r="V98" s="427"/>
      <c r="W98" s="427"/>
      <c r="X98" s="427"/>
      <c r="Y98" s="492"/>
    </row>
    <row r="99" spans="2:28" ht="17.25" customHeight="1" x14ac:dyDescent="0.15">
      <c r="B99" s="498"/>
      <c r="C99" s="490" t="s">
        <v>310</v>
      </c>
      <c r="T99" s="497"/>
      <c r="V99" s="427" t="s">
        <v>0</v>
      </c>
      <c r="W99" s="427" t="s">
        <v>233</v>
      </c>
      <c r="X99" s="427" t="s">
        <v>0</v>
      </c>
      <c r="Y99" s="125"/>
    </row>
    <row r="100" spans="2:28" x14ac:dyDescent="0.15">
      <c r="B100" s="498"/>
      <c r="T100" s="497"/>
      <c r="V100" s="427"/>
      <c r="W100" s="427"/>
      <c r="X100" s="427"/>
      <c r="Y100" s="492"/>
    </row>
    <row r="101" spans="2:28" ht="17.25" customHeight="1" x14ac:dyDescent="0.15">
      <c r="B101" s="498"/>
      <c r="C101" s="490" t="s">
        <v>311</v>
      </c>
      <c r="T101" s="497"/>
      <c r="V101" s="427" t="s">
        <v>0</v>
      </c>
      <c r="W101" s="427" t="s">
        <v>233</v>
      </c>
      <c r="X101" s="427" t="s">
        <v>0</v>
      </c>
      <c r="Y101" s="125"/>
    </row>
    <row r="102" spans="2:28" ht="7.5" customHeight="1" x14ac:dyDescent="0.15">
      <c r="B102" s="498"/>
      <c r="T102" s="497"/>
      <c r="V102" s="2"/>
      <c r="W102" s="2"/>
      <c r="X102" s="2"/>
      <c r="Y102" s="125"/>
    </row>
    <row r="103" spans="2:28" x14ac:dyDescent="0.15">
      <c r="B103" s="498"/>
      <c r="C103" s="490" t="s">
        <v>312</v>
      </c>
      <c r="T103" s="497"/>
      <c r="V103" s="2"/>
      <c r="W103" s="2"/>
      <c r="X103" s="2"/>
      <c r="Y103" s="125"/>
    </row>
    <row r="104" spans="2:28" x14ac:dyDescent="0.15">
      <c r="B104" s="508"/>
      <c r="C104" s="412"/>
      <c r="D104" s="412"/>
      <c r="E104" s="412"/>
      <c r="F104" s="412"/>
      <c r="G104" s="412"/>
      <c r="H104" s="412"/>
      <c r="I104" s="412"/>
      <c r="J104" s="412"/>
      <c r="K104" s="412"/>
      <c r="L104" s="412"/>
      <c r="M104" s="412"/>
      <c r="N104" s="412"/>
      <c r="O104" s="412"/>
      <c r="P104" s="412"/>
      <c r="Q104" s="412"/>
      <c r="R104" s="412"/>
      <c r="S104" s="412"/>
      <c r="T104" s="509"/>
      <c r="U104" s="412"/>
      <c r="V104" s="412"/>
      <c r="W104" s="412"/>
      <c r="X104" s="412"/>
      <c r="Y104" s="509"/>
    </row>
    <row r="106" spans="2:28" x14ac:dyDescent="0.15">
      <c r="B106" s="505"/>
      <c r="C106" s="506"/>
      <c r="D106" s="506"/>
      <c r="E106" s="506"/>
      <c r="F106" s="506"/>
      <c r="G106" s="506"/>
      <c r="H106" s="506"/>
      <c r="I106" s="506"/>
      <c r="J106" s="506"/>
      <c r="K106" s="506"/>
      <c r="L106" s="506"/>
      <c r="M106" s="506"/>
      <c r="N106" s="506"/>
      <c r="O106" s="506"/>
      <c r="P106" s="506"/>
      <c r="Q106" s="506"/>
      <c r="R106" s="506"/>
      <c r="S106" s="506"/>
      <c r="T106" s="507"/>
      <c r="U106" s="506"/>
      <c r="V106" s="506"/>
      <c r="W106" s="506"/>
      <c r="X106" s="506"/>
      <c r="Y106" s="507"/>
      <c r="Z106"/>
      <c r="AA106"/>
      <c r="AB106"/>
    </row>
    <row r="107" spans="2:28" x14ac:dyDescent="0.15">
      <c r="B107" s="498" t="s">
        <v>1663</v>
      </c>
      <c r="T107" s="497"/>
      <c r="V107" s="165" t="s">
        <v>232</v>
      </c>
      <c r="W107" s="165" t="s">
        <v>233</v>
      </c>
      <c r="X107" s="165" t="s">
        <v>234</v>
      </c>
      <c r="Y107" s="497"/>
      <c r="Z107"/>
      <c r="AA107"/>
      <c r="AB107"/>
    </row>
    <row r="108" spans="2:28" x14ac:dyDescent="0.15">
      <c r="B108" s="498"/>
      <c r="T108" s="497"/>
      <c r="Y108" s="497"/>
      <c r="Z108"/>
      <c r="AA108"/>
      <c r="AB108"/>
    </row>
    <row r="109" spans="2:28" ht="17.25" customHeight="1" x14ac:dyDescent="0.15">
      <c r="B109" s="498"/>
      <c r="C109" s="490" t="s">
        <v>309</v>
      </c>
      <c r="T109" s="497"/>
      <c r="V109" s="427" t="s">
        <v>0</v>
      </c>
      <c r="W109" s="427" t="s">
        <v>233</v>
      </c>
      <c r="X109" s="427" t="s">
        <v>0</v>
      </c>
      <c r="Y109" s="125"/>
    </row>
    <row r="110" spans="2:28" x14ac:dyDescent="0.15">
      <c r="B110" s="498"/>
      <c r="T110" s="497"/>
      <c r="V110" s="427"/>
      <c r="W110" s="427"/>
      <c r="X110" s="427"/>
      <c r="Y110" s="492"/>
    </row>
    <row r="111" spans="2:28" ht="13.5" customHeight="1" x14ac:dyDescent="0.15">
      <c r="B111" s="498"/>
      <c r="C111" s="490" t="s">
        <v>313</v>
      </c>
      <c r="T111" s="497"/>
      <c r="V111" s="427" t="s">
        <v>0</v>
      </c>
      <c r="W111" s="427" t="s">
        <v>233</v>
      </c>
      <c r="X111" s="427" t="s">
        <v>0</v>
      </c>
      <c r="Y111" s="125"/>
    </row>
    <row r="112" spans="2:28" ht="7.5" customHeight="1" x14ac:dyDescent="0.15">
      <c r="B112" s="498"/>
      <c r="T112" s="497"/>
      <c r="V112" s="2"/>
      <c r="W112" s="2"/>
      <c r="X112" s="2"/>
      <c r="Y112" s="125"/>
    </row>
    <row r="113" spans="2:28" ht="17.25" customHeight="1" x14ac:dyDescent="0.15">
      <c r="B113" s="498"/>
      <c r="C113" s="490" t="s">
        <v>314</v>
      </c>
      <c r="T113" s="497"/>
      <c r="V113" s="2"/>
      <c r="W113" s="2"/>
      <c r="X113" s="2"/>
      <c r="Y113" s="125"/>
    </row>
    <row r="114" spans="2:28" x14ac:dyDescent="0.15">
      <c r="B114" s="508"/>
      <c r="C114" s="412"/>
      <c r="D114" s="412"/>
      <c r="E114" s="412"/>
      <c r="F114" s="412"/>
      <c r="G114" s="412"/>
      <c r="H114" s="412"/>
      <c r="I114" s="412"/>
      <c r="J114" s="412"/>
      <c r="K114" s="412"/>
      <c r="L114" s="412"/>
      <c r="M114" s="412"/>
      <c r="N114" s="412"/>
      <c r="O114" s="412"/>
      <c r="P114" s="412"/>
      <c r="Q114" s="412"/>
      <c r="R114" s="412"/>
      <c r="S114" s="412"/>
      <c r="T114" s="509"/>
      <c r="U114" s="412"/>
      <c r="V114" s="412"/>
      <c r="W114" s="412"/>
      <c r="X114" s="412"/>
      <c r="Y114" s="509"/>
    </row>
    <row r="117" spans="2:28" x14ac:dyDescent="0.15">
      <c r="K117"/>
      <c r="L117"/>
      <c r="M117"/>
      <c r="N117"/>
      <c r="O117"/>
      <c r="P117"/>
      <c r="Q117"/>
      <c r="R117"/>
      <c r="S117"/>
      <c r="T117"/>
      <c r="U117"/>
      <c r="V117"/>
      <c r="W117"/>
      <c r="X117"/>
      <c r="Y117"/>
      <c r="Z117"/>
      <c r="AA117"/>
      <c r="AB117"/>
    </row>
    <row r="122" spans="2:28" x14ac:dyDescent="0.15">
      <c r="C122" s="412"/>
      <c r="D122" s="412"/>
      <c r="E122" s="412"/>
      <c r="F122" s="412"/>
      <c r="G122" s="412"/>
    </row>
    <row r="123" spans="2:28" x14ac:dyDescent="0.15">
      <c r="C123" s="506"/>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view="pageBreakPreview" topLeftCell="A22" zoomScaleNormal="100" zoomScaleSheetLayoutView="100" workbookViewId="0"/>
  </sheetViews>
  <sheetFormatPr defaultColWidth="4" defaultRowHeight="13.5" x14ac:dyDescent="0.15"/>
  <cols>
    <col min="1" max="1" width="1.5" style="490" customWidth="1"/>
    <col min="2" max="2" width="2.375" style="490" customWidth="1"/>
    <col min="3" max="3" width="1.125" style="490" customWidth="1"/>
    <col min="4"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5" x14ac:dyDescent="0.15">
      <c r="B2" s="490" t="s">
        <v>315</v>
      </c>
      <c r="C2"/>
      <c r="D2"/>
      <c r="E2"/>
      <c r="F2"/>
      <c r="G2"/>
      <c r="H2"/>
      <c r="I2"/>
      <c r="J2"/>
      <c r="K2"/>
      <c r="L2"/>
      <c r="M2"/>
      <c r="N2"/>
      <c r="O2"/>
      <c r="P2"/>
      <c r="Q2"/>
      <c r="R2"/>
      <c r="S2"/>
      <c r="T2"/>
      <c r="U2"/>
      <c r="V2"/>
      <c r="W2"/>
      <c r="X2"/>
      <c r="Y2"/>
    </row>
    <row r="4" spans="2:25" x14ac:dyDescent="0.15">
      <c r="B4" s="955" t="s">
        <v>364</v>
      </c>
      <c r="C4" s="955"/>
      <c r="D4" s="955"/>
      <c r="E4" s="955"/>
      <c r="F4" s="955"/>
      <c r="G4" s="955"/>
      <c r="H4" s="955"/>
      <c r="I4" s="955"/>
      <c r="J4" s="955"/>
      <c r="K4" s="955"/>
      <c r="L4" s="955"/>
      <c r="M4" s="955"/>
      <c r="N4" s="955"/>
      <c r="O4" s="955"/>
      <c r="P4" s="955"/>
      <c r="Q4" s="955"/>
      <c r="R4" s="955"/>
      <c r="S4" s="955"/>
      <c r="T4" s="955"/>
      <c r="U4" s="955"/>
      <c r="V4" s="955"/>
      <c r="W4" s="955"/>
      <c r="X4" s="955"/>
      <c r="Y4" s="955"/>
    </row>
    <row r="6" spans="2:25" ht="23.25"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25" ht="23.25" customHeight="1" x14ac:dyDescent="0.15">
      <c r="B7" s="956" t="s">
        <v>254</v>
      </c>
      <c r="C7" s="956"/>
      <c r="D7" s="956"/>
      <c r="E7" s="956"/>
      <c r="F7" s="956"/>
      <c r="G7" s="401" t="s">
        <v>0</v>
      </c>
      <c r="H7" s="524" t="s">
        <v>225</v>
      </c>
      <c r="I7" s="524"/>
      <c r="J7" s="524"/>
      <c r="K7" s="524"/>
      <c r="L7" s="427" t="s">
        <v>0</v>
      </c>
      <c r="M7" s="524" t="s">
        <v>226</v>
      </c>
      <c r="N7" s="524"/>
      <c r="O7" s="524"/>
      <c r="P7" s="524"/>
      <c r="Q7" s="427" t="s">
        <v>0</v>
      </c>
      <c r="R7" s="524" t="s">
        <v>227</v>
      </c>
      <c r="S7" s="524"/>
      <c r="T7" s="524"/>
      <c r="U7" s="524"/>
      <c r="V7" s="524"/>
      <c r="W7" s="479"/>
      <c r="X7" s="479"/>
      <c r="Y7" s="480"/>
    </row>
    <row r="8" spans="2:25" ht="20.100000000000001" customHeight="1" x14ac:dyDescent="0.15">
      <c r="B8" s="964" t="s">
        <v>255</v>
      </c>
      <c r="C8" s="965"/>
      <c r="D8" s="965"/>
      <c r="E8" s="965"/>
      <c r="F8" s="966"/>
      <c r="G8" s="427" t="s">
        <v>0</v>
      </c>
      <c r="H8" s="506" t="s">
        <v>256</v>
      </c>
      <c r="I8" s="420"/>
      <c r="J8" s="420"/>
      <c r="K8" s="420"/>
      <c r="L8" s="420"/>
      <c r="M8" s="420"/>
      <c r="N8" s="420"/>
      <c r="O8" s="420"/>
      <c r="P8" s="420"/>
      <c r="Q8" s="420"/>
      <c r="R8" s="420"/>
      <c r="S8" s="420"/>
      <c r="T8" s="420"/>
      <c r="U8" s="420"/>
      <c r="V8" s="420"/>
      <c r="W8" s="420"/>
      <c r="X8" s="420"/>
      <c r="Y8" s="421"/>
    </row>
    <row r="9" spans="2:25" ht="20.100000000000001" customHeight="1" x14ac:dyDescent="0.15">
      <c r="B9" s="995"/>
      <c r="C9" s="955"/>
      <c r="D9" s="955"/>
      <c r="E9" s="955"/>
      <c r="F9" s="996"/>
      <c r="G9" s="427" t="s">
        <v>0</v>
      </c>
      <c r="H9" s="490" t="s">
        <v>257</v>
      </c>
      <c r="I9" s="429"/>
      <c r="J9" s="429"/>
      <c r="K9" s="429"/>
      <c r="L9" s="429"/>
      <c r="M9" s="429"/>
      <c r="N9" s="429"/>
      <c r="O9" s="429"/>
      <c r="P9" s="429"/>
      <c r="Q9" s="429"/>
      <c r="R9" s="429"/>
      <c r="S9" s="429"/>
      <c r="T9" s="429"/>
      <c r="U9" s="429"/>
      <c r="V9" s="429"/>
      <c r="W9" s="429"/>
      <c r="X9" s="429"/>
      <c r="Y9" s="430"/>
    </row>
    <row r="10" spans="2:25" ht="20.100000000000001" customHeight="1" x14ac:dyDescent="0.15">
      <c r="B10" s="967"/>
      <c r="C10" s="968"/>
      <c r="D10" s="968"/>
      <c r="E10" s="968"/>
      <c r="F10" s="969"/>
      <c r="G10" s="407" t="s">
        <v>0</v>
      </c>
      <c r="H10" s="412" t="s">
        <v>365</v>
      </c>
      <c r="I10" s="424"/>
      <c r="J10" s="424"/>
      <c r="K10" s="424"/>
      <c r="L10" s="424"/>
      <c r="M10" s="424"/>
      <c r="N10" s="424"/>
      <c r="O10" s="424"/>
      <c r="P10" s="424"/>
      <c r="Q10" s="424"/>
      <c r="R10" s="424"/>
      <c r="S10" s="424"/>
      <c r="T10" s="424"/>
      <c r="U10" s="424"/>
      <c r="V10" s="424"/>
      <c r="W10" s="424"/>
      <c r="X10" s="424"/>
      <c r="Y10" s="425"/>
    </row>
    <row r="11" spans="2:25" ht="20.100000000000001" customHeight="1" x14ac:dyDescent="0.15">
      <c r="B11" s="964" t="s">
        <v>366</v>
      </c>
      <c r="C11" s="965"/>
      <c r="D11" s="965"/>
      <c r="E11" s="965"/>
      <c r="F11" s="966"/>
      <c r="G11" s="427" t="s">
        <v>0</v>
      </c>
      <c r="H11" s="506" t="s">
        <v>367</v>
      </c>
      <c r="I11" s="420"/>
      <c r="J11" s="420"/>
      <c r="K11" s="420"/>
      <c r="L11" s="420"/>
      <c r="M11" s="420"/>
      <c r="N11" s="420"/>
      <c r="O11" s="420"/>
      <c r="P11" s="420"/>
      <c r="Q11" s="420"/>
      <c r="R11" s="420"/>
      <c r="S11" s="420"/>
      <c r="T11" s="420"/>
      <c r="U11" s="420"/>
      <c r="V11" s="420"/>
      <c r="W11" s="420"/>
      <c r="X11" s="420"/>
      <c r="Y11" s="421"/>
    </row>
    <row r="12" spans="2:25" ht="20.100000000000001" customHeight="1" x14ac:dyDescent="0.15">
      <c r="B12" s="995"/>
      <c r="C12" s="955"/>
      <c r="D12" s="955"/>
      <c r="E12" s="955"/>
      <c r="F12" s="996"/>
      <c r="G12" s="427" t="s">
        <v>0</v>
      </c>
      <c r="H12" s="490" t="s">
        <v>368</v>
      </c>
      <c r="I12" s="429"/>
      <c r="J12" s="429"/>
      <c r="K12" s="429"/>
      <c r="L12" s="429"/>
      <c r="M12" s="429"/>
      <c r="N12" s="429"/>
      <c r="O12" s="429"/>
      <c r="P12" s="429"/>
      <c r="Q12" s="429"/>
      <c r="R12" s="429"/>
      <c r="S12" s="429"/>
      <c r="T12" s="429"/>
      <c r="U12" s="429"/>
      <c r="V12" s="429"/>
      <c r="W12" s="429"/>
      <c r="X12" s="429"/>
      <c r="Y12" s="430"/>
    </row>
    <row r="13" spans="2:25" ht="20.100000000000001" customHeight="1" x14ac:dyDescent="0.15">
      <c r="B13" s="995"/>
      <c r="C13" s="955"/>
      <c r="D13" s="955"/>
      <c r="E13" s="955"/>
      <c r="F13" s="996"/>
      <c r="G13" s="427" t="s">
        <v>0</v>
      </c>
      <c r="H13" s="490" t="s">
        <v>369</v>
      </c>
      <c r="I13" s="429"/>
      <c r="J13" s="429"/>
      <c r="K13" s="429"/>
      <c r="L13" s="429"/>
      <c r="M13" s="429"/>
      <c r="N13" s="429"/>
      <c r="O13" s="429"/>
      <c r="P13" s="429"/>
      <c r="Q13" s="429"/>
      <c r="R13" s="429"/>
      <c r="S13" s="429"/>
      <c r="T13" s="429"/>
      <c r="U13" s="429"/>
      <c r="V13" s="429"/>
      <c r="W13" s="429"/>
      <c r="X13" s="429"/>
      <c r="Y13" s="430"/>
    </row>
    <row r="14" spans="2:25" ht="20.100000000000001" customHeight="1" x14ac:dyDescent="0.15">
      <c r="B14" s="967"/>
      <c r="C14" s="968"/>
      <c r="D14" s="968"/>
      <c r="E14" s="968"/>
      <c r="F14" s="969"/>
      <c r="G14" s="407" t="s">
        <v>0</v>
      </c>
      <c r="H14" s="412" t="s">
        <v>370</v>
      </c>
      <c r="I14" s="424"/>
      <c r="J14" s="424"/>
      <c r="K14" s="424"/>
      <c r="L14" s="424"/>
      <c r="M14" s="424"/>
      <c r="N14" s="424"/>
      <c r="O14" s="424"/>
      <c r="P14" s="424"/>
      <c r="Q14" s="424"/>
      <c r="R14" s="424"/>
      <c r="S14" s="424"/>
      <c r="T14" s="424"/>
      <c r="U14" s="424"/>
      <c r="V14" s="424"/>
      <c r="W14" s="424"/>
      <c r="X14" s="424"/>
      <c r="Y14" s="425"/>
    </row>
    <row r="16" spans="2:25" x14ac:dyDescent="0.15">
      <c r="B16" s="505"/>
      <c r="C16" s="506"/>
      <c r="D16" s="506"/>
      <c r="E16" s="506"/>
      <c r="F16" s="506"/>
      <c r="G16" s="506"/>
      <c r="H16" s="506"/>
      <c r="I16" s="506"/>
      <c r="J16" s="506"/>
      <c r="K16" s="506"/>
      <c r="L16" s="506"/>
      <c r="M16" s="506"/>
      <c r="N16" s="506"/>
      <c r="O16" s="506"/>
      <c r="P16" s="506"/>
      <c r="Q16" s="506"/>
      <c r="R16" s="506"/>
      <c r="S16" s="506"/>
      <c r="T16" s="506"/>
      <c r="U16" s="506"/>
      <c r="V16" s="506"/>
      <c r="W16" s="506"/>
      <c r="X16" s="506"/>
      <c r="Y16" s="507"/>
    </row>
    <row r="17" spans="2:28" x14ac:dyDescent="0.15">
      <c r="B17" s="498" t="s">
        <v>371</v>
      </c>
      <c r="Y17" s="497"/>
    </row>
    <row r="18" spans="2:28" x14ac:dyDescent="0.15">
      <c r="B18" s="498"/>
      <c r="Y18" s="497"/>
    </row>
    <row r="19" spans="2:28" x14ac:dyDescent="0.15">
      <c r="B19" s="498"/>
      <c r="C19" s="490" t="s">
        <v>372</v>
      </c>
      <c r="K19" s="955"/>
      <c r="L19" s="955"/>
      <c r="Y19" s="497"/>
    </row>
    <row r="20" spans="2:28" ht="6.75" customHeight="1" x14ac:dyDescent="0.15">
      <c r="B20" s="498"/>
      <c r="Y20" s="497"/>
    </row>
    <row r="21" spans="2:28" ht="17.25" customHeight="1" x14ac:dyDescent="0.15">
      <c r="B21" s="498"/>
      <c r="D21" s="961" t="s">
        <v>373</v>
      </c>
      <c r="E21" s="962"/>
      <c r="F21" s="962"/>
      <c r="G21" s="962"/>
      <c r="H21" s="962"/>
      <c r="I21" s="962"/>
      <c r="J21" s="962"/>
      <c r="K21" s="962"/>
      <c r="L21" s="962"/>
      <c r="M21" s="963"/>
      <c r="N21" s="961" t="s">
        <v>373</v>
      </c>
      <c r="O21" s="962"/>
      <c r="P21" s="962"/>
      <c r="Q21" s="962"/>
      <c r="R21" s="962"/>
      <c r="S21" s="962"/>
      <c r="T21" s="962"/>
      <c r="U21" s="962"/>
      <c r="V21" s="962"/>
      <c r="W21" s="962"/>
      <c r="X21" s="963"/>
      <c r="Y21" s="497"/>
    </row>
    <row r="22" spans="2:28" ht="26.25" customHeight="1" x14ac:dyDescent="0.15">
      <c r="B22" s="498"/>
      <c r="D22" s="961"/>
      <c r="E22" s="962"/>
      <c r="F22" s="962"/>
      <c r="G22" s="962"/>
      <c r="H22" s="962"/>
      <c r="I22" s="962"/>
      <c r="J22" s="962"/>
      <c r="K22" s="962"/>
      <c r="L22" s="962"/>
      <c r="M22" s="963"/>
      <c r="N22" s="961"/>
      <c r="O22" s="962"/>
      <c r="P22" s="962"/>
      <c r="Q22" s="962"/>
      <c r="R22" s="962"/>
      <c r="S22" s="962"/>
      <c r="T22" s="962"/>
      <c r="U22" s="962"/>
      <c r="V22" s="962"/>
      <c r="W22" s="962"/>
      <c r="X22" s="963"/>
      <c r="Y22" s="497"/>
    </row>
    <row r="23" spans="2:28" x14ac:dyDescent="0.15">
      <c r="B23" s="498"/>
      <c r="M23" s="427"/>
      <c r="R23" s="427"/>
      <c r="X23" s="427"/>
      <c r="Y23" s="497"/>
      <c r="Z23"/>
      <c r="AA23"/>
      <c r="AB23"/>
    </row>
    <row r="24" spans="2:28" x14ac:dyDescent="0.15">
      <c r="B24" s="498"/>
      <c r="C24" s="490" t="s">
        <v>374</v>
      </c>
      <c r="K24" s="955"/>
      <c r="L24" s="955"/>
      <c r="Y24" s="497"/>
    </row>
    <row r="25" spans="2:28" ht="6.75" customHeight="1" x14ac:dyDescent="0.15">
      <c r="B25" s="498"/>
      <c r="Y25" s="497"/>
    </row>
    <row r="26" spans="2:28" ht="17.25" customHeight="1" x14ac:dyDescent="0.15">
      <c r="B26" s="498"/>
      <c r="D26" s="961" t="s">
        <v>373</v>
      </c>
      <c r="E26" s="962"/>
      <c r="F26" s="962"/>
      <c r="G26" s="962"/>
      <c r="H26" s="962"/>
      <c r="I26" s="962"/>
      <c r="J26" s="962"/>
      <c r="K26" s="962"/>
      <c r="L26" s="962"/>
      <c r="M26" s="963"/>
      <c r="N26" s="961" t="s">
        <v>373</v>
      </c>
      <c r="O26" s="962"/>
      <c r="P26" s="962"/>
      <c r="Q26" s="962"/>
      <c r="R26" s="962"/>
      <c r="S26" s="962"/>
      <c r="T26" s="962"/>
      <c r="U26" s="962"/>
      <c r="V26" s="962"/>
      <c r="W26" s="962"/>
      <c r="X26" s="963"/>
      <c r="Y26" s="497"/>
    </row>
    <row r="27" spans="2:28" ht="26.25" customHeight="1" x14ac:dyDescent="0.15">
      <c r="B27" s="498"/>
      <c r="D27" s="961"/>
      <c r="E27" s="962"/>
      <c r="F27" s="962"/>
      <c r="G27" s="962"/>
      <c r="H27" s="962"/>
      <c r="I27" s="962"/>
      <c r="J27" s="962"/>
      <c r="K27" s="962"/>
      <c r="L27" s="962"/>
      <c r="M27" s="963"/>
      <c r="N27" s="961"/>
      <c r="O27" s="962"/>
      <c r="P27" s="962"/>
      <c r="Q27" s="962"/>
      <c r="R27" s="962"/>
      <c r="S27" s="962"/>
      <c r="T27" s="962"/>
      <c r="U27" s="962"/>
      <c r="V27" s="962"/>
      <c r="W27" s="962"/>
      <c r="X27" s="963"/>
      <c r="Y27" s="497"/>
    </row>
    <row r="28" spans="2:28" x14ac:dyDescent="0.15">
      <c r="B28" s="498"/>
      <c r="Y28" s="497"/>
      <c r="Z28"/>
      <c r="AA28"/>
      <c r="AB28"/>
    </row>
    <row r="29" spans="2:28" x14ac:dyDescent="0.15">
      <c r="B29" s="498"/>
      <c r="C29" s="490" t="s">
        <v>375</v>
      </c>
      <c r="K29" s="2"/>
      <c r="L29" s="2"/>
      <c r="Y29" s="497"/>
    </row>
    <row r="30" spans="2:28" ht="6.75" customHeight="1" x14ac:dyDescent="0.15">
      <c r="B30" s="498"/>
      <c r="Y30" s="497"/>
    </row>
    <row r="31" spans="2:28" ht="17.25" customHeight="1" x14ac:dyDescent="0.15">
      <c r="B31" s="498"/>
      <c r="D31" s="961" t="s">
        <v>373</v>
      </c>
      <c r="E31" s="962"/>
      <c r="F31" s="962"/>
      <c r="G31" s="962"/>
      <c r="H31" s="962"/>
      <c r="I31" s="962"/>
      <c r="J31" s="962"/>
      <c r="K31" s="962"/>
      <c r="L31" s="962"/>
      <c r="M31" s="963"/>
      <c r="N31" s="961" t="s">
        <v>373</v>
      </c>
      <c r="O31" s="962"/>
      <c r="P31" s="962"/>
      <c r="Q31" s="962"/>
      <c r="R31" s="962"/>
      <c r="S31" s="962"/>
      <c r="T31" s="962"/>
      <c r="U31" s="962"/>
      <c r="V31" s="962"/>
      <c r="W31" s="962"/>
      <c r="X31" s="963"/>
      <c r="Y31" s="497"/>
    </row>
    <row r="32" spans="2:28" ht="26.25" customHeight="1" x14ac:dyDescent="0.15">
      <c r="B32" s="498"/>
      <c r="D32" s="961"/>
      <c r="E32" s="962"/>
      <c r="F32" s="962"/>
      <c r="G32" s="962"/>
      <c r="H32" s="962"/>
      <c r="I32" s="962"/>
      <c r="J32" s="962"/>
      <c r="K32" s="962"/>
      <c r="L32" s="962"/>
      <c r="M32" s="963"/>
      <c r="N32" s="961"/>
      <c r="O32" s="962"/>
      <c r="P32" s="962"/>
      <c r="Q32" s="962"/>
      <c r="R32" s="962"/>
      <c r="S32" s="962"/>
      <c r="T32" s="962"/>
      <c r="U32" s="962"/>
      <c r="V32" s="962"/>
      <c r="W32" s="962"/>
      <c r="X32" s="963"/>
      <c r="Y32" s="497"/>
    </row>
    <row r="33" spans="1:28" ht="7.5" customHeight="1" x14ac:dyDescent="0.15">
      <c r="B33" s="498"/>
      <c r="Y33" s="497"/>
      <c r="Z33"/>
      <c r="AA33"/>
      <c r="AB33"/>
    </row>
    <row r="34" spans="1:28" x14ac:dyDescent="0.15">
      <c r="B34" s="498"/>
      <c r="C34" s="490" t="s">
        <v>376</v>
      </c>
      <c r="K34" s="955"/>
      <c r="L34" s="955"/>
      <c r="Y34" s="497"/>
    </row>
    <row r="35" spans="1:28" ht="6.75" customHeight="1" x14ac:dyDescent="0.15">
      <c r="B35" s="498"/>
      <c r="Y35" s="497"/>
    </row>
    <row r="36" spans="1:28" ht="17.25" customHeight="1" x14ac:dyDescent="0.15">
      <c r="B36" s="498"/>
      <c r="D36" s="961" t="s">
        <v>373</v>
      </c>
      <c r="E36" s="962"/>
      <c r="F36" s="962"/>
      <c r="G36" s="962"/>
      <c r="H36" s="962"/>
      <c r="I36" s="962"/>
      <c r="J36" s="962"/>
      <c r="K36" s="962"/>
      <c r="L36" s="962"/>
      <c r="M36" s="963"/>
      <c r="N36" s="961" t="s">
        <v>373</v>
      </c>
      <c r="O36" s="962"/>
      <c r="P36" s="962"/>
      <c r="Q36" s="962"/>
      <c r="R36" s="962"/>
      <c r="S36" s="962"/>
      <c r="T36" s="962"/>
      <c r="U36" s="962"/>
      <c r="V36" s="962"/>
      <c r="W36" s="962"/>
      <c r="X36" s="963"/>
      <c r="Y36" s="497"/>
    </row>
    <row r="37" spans="1:28" ht="27.75" customHeight="1" x14ac:dyDescent="0.15">
      <c r="B37" s="498"/>
      <c r="D37" s="961"/>
      <c r="E37" s="962"/>
      <c r="F37" s="962"/>
      <c r="G37" s="962"/>
      <c r="H37" s="962"/>
      <c r="I37" s="962"/>
      <c r="J37" s="962"/>
      <c r="K37" s="962"/>
      <c r="L37" s="962"/>
      <c r="M37" s="963"/>
      <c r="N37" s="961"/>
      <c r="O37" s="962"/>
      <c r="P37" s="962"/>
      <c r="Q37" s="962"/>
      <c r="R37" s="962"/>
      <c r="S37" s="962"/>
      <c r="T37" s="962"/>
      <c r="U37" s="962"/>
      <c r="V37" s="962"/>
      <c r="W37" s="962"/>
      <c r="X37" s="963"/>
      <c r="Y37" s="497"/>
    </row>
    <row r="38" spans="1:28" x14ac:dyDescent="0.15">
      <c r="A38" s="497"/>
      <c r="D38" s="619"/>
      <c r="Y38" s="497"/>
      <c r="Z38"/>
      <c r="AA38"/>
      <c r="AB38"/>
    </row>
    <row r="39" spans="1:28" x14ac:dyDescent="0.15">
      <c r="B39" s="508"/>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602"/>
      <c r="AA39"/>
      <c r="AB39"/>
    </row>
    <row r="42" spans="1:28" x14ac:dyDescent="0.15">
      <c r="B42" s="490" t="s">
        <v>1810</v>
      </c>
    </row>
    <row r="43" spans="1:28" x14ac:dyDescent="0.15">
      <c r="B43" s="490" t="s">
        <v>377</v>
      </c>
      <c r="D43" s="490" t="s">
        <v>1811</v>
      </c>
      <c r="K43"/>
      <c r="L43"/>
      <c r="M43"/>
      <c r="N43"/>
      <c r="O43"/>
      <c r="P43"/>
      <c r="Q43"/>
      <c r="R43"/>
      <c r="S43"/>
      <c r="T43"/>
      <c r="U43"/>
      <c r="V43"/>
      <c r="W43"/>
      <c r="X43"/>
      <c r="Y43"/>
      <c r="Z43"/>
      <c r="AA43"/>
      <c r="AB43"/>
    </row>
    <row r="122" spans="3:7" x14ac:dyDescent="0.15">
      <c r="C122" s="412"/>
      <c r="D122" s="412"/>
      <c r="E122" s="412"/>
      <c r="F122" s="412"/>
      <c r="G122" s="412"/>
    </row>
    <row r="123" spans="3:7" x14ac:dyDescent="0.15">
      <c r="C123" s="506"/>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view="pageBreakPreview" zoomScaleNormal="100" zoomScaleSheetLayoutView="100" workbookViewId="0"/>
  </sheetViews>
  <sheetFormatPr defaultColWidth="4" defaultRowHeight="13.5" x14ac:dyDescent="0.15"/>
  <cols>
    <col min="1" max="1" width="1.5" style="490" customWidth="1"/>
    <col min="2" max="2" width="2.375" style="490" customWidth="1"/>
    <col min="3" max="3" width="1.125" style="490" customWidth="1"/>
    <col min="4"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5" x14ac:dyDescent="0.15">
      <c r="B2" s="490" t="s">
        <v>1565</v>
      </c>
      <c r="C2"/>
      <c r="D2"/>
      <c r="E2"/>
      <c r="F2"/>
      <c r="G2"/>
      <c r="H2"/>
      <c r="I2"/>
      <c r="J2"/>
      <c r="K2"/>
      <c r="L2"/>
      <c r="M2"/>
      <c r="N2"/>
      <c r="O2"/>
      <c r="P2"/>
      <c r="Q2"/>
      <c r="R2"/>
      <c r="S2"/>
      <c r="T2"/>
      <c r="U2"/>
      <c r="V2"/>
      <c r="W2"/>
      <c r="X2"/>
      <c r="Y2"/>
    </row>
    <row r="4" spans="2:25" x14ac:dyDescent="0.15">
      <c r="B4" s="955" t="s">
        <v>379</v>
      </c>
      <c r="C4" s="955"/>
      <c r="D4" s="955"/>
      <c r="E4" s="955"/>
      <c r="F4" s="955"/>
      <c r="G4" s="955"/>
      <c r="H4" s="955"/>
      <c r="I4" s="955"/>
      <c r="J4" s="955"/>
      <c r="K4" s="955"/>
      <c r="L4" s="955"/>
      <c r="M4" s="955"/>
      <c r="N4" s="955"/>
      <c r="O4" s="955"/>
      <c r="P4" s="955"/>
      <c r="Q4" s="955"/>
      <c r="R4" s="955"/>
      <c r="S4" s="955"/>
      <c r="T4" s="955"/>
      <c r="U4" s="955"/>
      <c r="V4" s="955"/>
      <c r="W4" s="955"/>
      <c r="X4" s="955"/>
      <c r="Y4" s="955"/>
    </row>
    <row r="6" spans="2:25" ht="23.25"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25" ht="23.25" customHeight="1" x14ac:dyDescent="0.15">
      <c r="B7" s="956" t="s">
        <v>254</v>
      </c>
      <c r="C7" s="956"/>
      <c r="D7" s="956"/>
      <c r="E7" s="956"/>
      <c r="F7" s="956"/>
      <c r="G7" s="401" t="s">
        <v>0</v>
      </c>
      <c r="H7" s="524" t="s">
        <v>225</v>
      </c>
      <c r="I7" s="524"/>
      <c r="J7" s="524"/>
      <c r="K7" s="524"/>
      <c r="L7" s="427" t="s">
        <v>0</v>
      </c>
      <c r="M7" s="524" t="s">
        <v>226</v>
      </c>
      <c r="N7" s="524"/>
      <c r="O7" s="524"/>
      <c r="P7" s="524"/>
      <c r="Q7" s="427" t="s">
        <v>0</v>
      </c>
      <c r="R7" s="524" t="s">
        <v>227</v>
      </c>
      <c r="S7" s="524"/>
      <c r="T7" s="524"/>
      <c r="U7" s="524"/>
      <c r="V7" s="524"/>
      <c r="W7" s="479"/>
      <c r="X7" s="479"/>
      <c r="Y7" s="480"/>
    </row>
    <row r="8" spans="2:25" ht="20.100000000000001" customHeight="1" x14ac:dyDescent="0.15">
      <c r="B8" s="964" t="s">
        <v>255</v>
      </c>
      <c r="C8" s="965"/>
      <c r="D8" s="965"/>
      <c r="E8" s="965"/>
      <c r="F8" s="966"/>
      <c r="G8" s="427" t="s">
        <v>0</v>
      </c>
      <c r="H8" s="506" t="s">
        <v>256</v>
      </c>
      <c r="I8" s="420"/>
      <c r="J8" s="420"/>
      <c r="K8" s="420"/>
      <c r="L8" s="420"/>
      <c r="M8" s="420"/>
      <c r="N8" s="420"/>
      <c r="O8" s="420"/>
      <c r="P8" s="420"/>
      <c r="Q8" s="420"/>
      <c r="R8" s="420"/>
      <c r="S8" s="420"/>
      <c r="T8" s="420"/>
      <c r="U8" s="420"/>
      <c r="V8" s="420"/>
      <c r="W8" s="420"/>
      <c r="X8" s="420"/>
      <c r="Y8" s="421"/>
    </row>
    <row r="9" spans="2:25" ht="20.100000000000001" customHeight="1" x14ac:dyDescent="0.15">
      <c r="B9" s="995"/>
      <c r="C9" s="955"/>
      <c r="D9" s="955"/>
      <c r="E9" s="955"/>
      <c r="F9" s="996"/>
      <c r="G9" s="427" t="s">
        <v>0</v>
      </c>
      <c r="H9" s="490" t="s">
        <v>257</v>
      </c>
      <c r="I9" s="429"/>
      <c r="J9" s="429"/>
      <c r="K9" s="429"/>
      <c r="L9" s="429"/>
      <c r="M9" s="429"/>
      <c r="N9" s="429"/>
      <c r="O9" s="429"/>
      <c r="P9" s="429"/>
      <c r="Q9" s="429"/>
      <c r="R9" s="429"/>
      <c r="S9" s="429"/>
      <c r="T9" s="429"/>
      <c r="U9" s="429"/>
      <c r="V9" s="429"/>
      <c r="W9" s="429"/>
      <c r="X9" s="429"/>
      <c r="Y9" s="430"/>
    </row>
    <row r="10" spans="2:25" ht="20.100000000000001" customHeight="1" x14ac:dyDescent="0.15">
      <c r="B10" s="967"/>
      <c r="C10" s="968"/>
      <c r="D10" s="968"/>
      <c r="E10" s="968"/>
      <c r="F10" s="969"/>
      <c r="G10" s="407" t="s">
        <v>0</v>
      </c>
      <c r="H10" s="412" t="s">
        <v>365</v>
      </c>
      <c r="I10" s="424"/>
      <c r="J10" s="424"/>
      <c r="K10" s="424"/>
      <c r="L10" s="424"/>
      <c r="M10" s="424"/>
      <c r="N10" s="424"/>
      <c r="O10" s="424"/>
      <c r="P10" s="424"/>
      <c r="Q10" s="424"/>
      <c r="R10" s="424"/>
      <c r="S10" s="424"/>
      <c r="T10" s="424"/>
      <c r="U10" s="424"/>
      <c r="V10" s="424"/>
      <c r="W10" s="424"/>
      <c r="X10" s="424"/>
      <c r="Y10" s="425"/>
    </row>
    <row r="11" spans="2:25" ht="23.25" customHeight="1" x14ac:dyDescent="0.15">
      <c r="B11" s="956" t="s">
        <v>380</v>
      </c>
      <c r="C11" s="956"/>
      <c r="D11" s="956"/>
      <c r="E11" s="956"/>
      <c r="F11" s="956"/>
      <c r="G11" s="957" t="s">
        <v>381</v>
      </c>
      <c r="H11" s="958"/>
      <c r="I11" s="958"/>
      <c r="J11" s="958"/>
      <c r="K11" s="958"/>
      <c r="L11" s="958"/>
      <c r="M11" s="958"/>
      <c r="N11" s="958"/>
      <c r="O11" s="958"/>
      <c r="P11" s="958"/>
      <c r="Q11" s="958"/>
      <c r="R11" s="958"/>
      <c r="S11" s="958"/>
      <c r="T11" s="958"/>
      <c r="U11" s="958"/>
      <c r="V11" s="958"/>
      <c r="W11" s="958"/>
      <c r="X11" s="958"/>
      <c r="Y11" s="959"/>
    </row>
    <row r="12" spans="2:25" ht="20.100000000000001" customHeight="1" x14ac:dyDescent="0.15">
      <c r="B12" s="427"/>
      <c r="C12" s="427"/>
      <c r="D12" s="427"/>
      <c r="E12" s="427"/>
      <c r="F12" s="427"/>
      <c r="G12" s="427"/>
      <c r="I12" s="429"/>
      <c r="J12" s="429"/>
      <c r="K12" s="429"/>
      <c r="L12" s="429"/>
      <c r="M12" s="429"/>
      <c r="N12" s="429"/>
      <c r="O12" s="429"/>
      <c r="P12" s="429"/>
      <c r="Q12" s="429"/>
      <c r="R12" s="429"/>
      <c r="S12" s="429"/>
      <c r="T12" s="429"/>
      <c r="U12" s="429"/>
      <c r="V12" s="429"/>
      <c r="W12" s="429"/>
      <c r="X12" s="429"/>
      <c r="Y12" s="429"/>
    </row>
    <row r="14" spans="2:25" x14ac:dyDescent="0.15">
      <c r="B14" s="505"/>
      <c r="C14" s="506"/>
      <c r="D14" s="506"/>
      <c r="E14" s="506"/>
      <c r="F14" s="506"/>
      <c r="G14" s="506"/>
      <c r="H14" s="506"/>
      <c r="I14" s="506"/>
      <c r="J14" s="506"/>
      <c r="K14" s="506"/>
      <c r="L14" s="506"/>
      <c r="M14" s="506"/>
      <c r="N14" s="506"/>
      <c r="O14" s="506"/>
      <c r="P14" s="506"/>
      <c r="Q14" s="506"/>
      <c r="R14" s="506"/>
      <c r="S14" s="506"/>
      <c r="T14" s="506"/>
      <c r="U14" s="506"/>
      <c r="V14" s="506"/>
      <c r="W14" s="506"/>
      <c r="X14" s="506"/>
      <c r="Y14" s="507"/>
    </row>
    <row r="15" spans="2:25" x14ac:dyDescent="0.15">
      <c r="B15" s="498" t="s">
        <v>382</v>
      </c>
      <c r="Y15" s="497"/>
    </row>
    <row r="16" spans="2:25" x14ac:dyDescent="0.15">
      <c r="B16" s="498"/>
      <c r="Y16" s="497"/>
    </row>
    <row r="17" spans="2:28" x14ac:dyDescent="0.15">
      <c r="B17" s="498"/>
      <c r="C17" s="490" t="s">
        <v>383</v>
      </c>
      <c r="K17" s="2"/>
      <c r="L17" s="2"/>
      <c r="Y17" s="497"/>
    </row>
    <row r="18" spans="2:28" ht="6.75" customHeight="1" x14ac:dyDescent="0.15">
      <c r="B18" s="498"/>
      <c r="Y18" s="497"/>
    </row>
    <row r="19" spans="2:28" ht="17.25" customHeight="1" x14ac:dyDescent="0.15">
      <c r="B19" s="498"/>
      <c r="D19" s="961" t="s">
        <v>373</v>
      </c>
      <c r="E19" s="962"/>
      <c r="F19" s="962"/>
      <c r="G19" s="962"/>
      <c r="H19" s="962"/>
      <c r="I19" s="962"/>
      <c r="J19" s="962"/>
      <c r="K19" s="962"/>
      <c r="L19" s="962"/>
      <c r="M19" s="963"/>
      <c r="N19" s="961" t="s">
        <v>373</v>
      </c>
      <c r="O19" s="962"/>
      <c r="P19" s="962"/>
      <c r="Q19" s="962"/>
      <c r="R19" s="962"/>
      <c r="S19" s="962"/>
      <c r="T19" s="962"/>
      <c r="U19" s="962"/>
      <c r="V19" s="962"/>
      <c r="W19" s="962"/>
      <c r="X19" s="963"/>
      <c r="Y19" s="497"/>
    </row>
    <row r="20" spans="2:28" ht="26.25" customHeight="1" x14ac:dyDescent="0.15">
      <c r="B20" s="498"/>
      <c r="D20" s="961"/>
      <c r="E20" s="962"/>
      <c r="F20" s="962"/>
      <c r="G20" s="962"/>
      <c r="H20" s="962"/>
      <c r="I20" s="962"/>
      <c r="J20" s="962"/>
      <c r="K20" s="962"/>
      <c r="L20" s="962"/>
      <c r="M20" s="963"/>
      <c r="N20" s="961"/>
      <c r="O20" s="962"/>
      <c r="P20" s="962"/>
      <c r="Q20" s="962"/>
      <c r="R20" s="962"/>
      <c r="S20" s="962"/>
      <c r="T20" s="962"/>
      <c r="U20" s="962"/>
      <c r="V20" s="962"/>
      <c r="W20" s="962"/>
      <c r="X20" s="963"/>
      <c r="Y20" s="497"/>
    </row>
    <row r="21" spans="2:28" x14ac:dyDescent="0.15">
      <c r="B21" s="498"/>
      <c r="M21" s="427"/>
      <c r="R21" s="427"/>
      <c r="X21" s="427"/>
      <c r="Y21" s="497"/>
      <c r="Z21"/>
      <c r="AA21"/>
      <c r="AB21"/>
    </row>
    <row r="22" spans="2:28" x14ac:dyDescent="0.15">
      <c r="B22" s="508"/>
      <c r="C22" s="412"/>
      <c r="D22" s="412"/>
      <c r="E22" s="412"/>
      <c r="F22" s="412"/>
      <c r="G22" s="412"/>
      <c r="H22" s="412"/>
      <c r="I22" s="412"/>
      <c r="J22" s="412"/>
      <c r="K22" s="412"/>
      <c r="L22" s="412"/>
      <c r="M22" s="412"/>
      <c r="N22" s="412"/>
      <c r="O22" s="412"/>
      <c r="P22" s="412"/>
      <c r="Q22" s="412"/>
      <c r="R22" s="412"/>
      <c r="S22" s="412"/>
      <c r="T22" s="412"/>
      <c r="U22" s="412"/>
      <c r="V22" s="412"/>
      <c r="W22" s="412"/>
      <c r="X22" s="412"/>
      <c r="Y22" s="509"/>
      <c r="Z22"/>
      <c r="AA22"/>
      <c r="AB22"/>
    </row>
    <row r="23" spans="2:28" x14ac:dyDescent="0.15">
      <c r="Z23"/>
      <c r="AA23"/>
      <c r="AB23"/>
    </row>
    <row r="25" spans="2:28" x14ac:dyDescent="0.15">
      <c r="B25" s="490" t="s">
        <v>1812</v>
      </c>
    </row>
    <row r="26" spans="2:28" x14ac:dyDescent="0.15">
      <c r="B26" s="490" t="s">
        <v>377</v>
      </c>
      <c r="D26" s="490" t="s">
        <v>1813</v>
      </c>
      <c r="K26"/>
      <c r="L26"/>
      <c r="M26"/>
      <c r="N26"/>
      <c r="O26"/>
      <c r="P26"/>
      <c r="Q26"/>
      <c r="R26"/>
      <c r="S26"/>
      <c r="T26"/>
      <c r="U26"/>
      <c r="V26"/>
      <c r="W26"/>
      <c r="X26"/>
      <c r="Y26"/>
      <c r="Z26"/>
      <c r="AA26"/>
      <c r="AB26"/>
    </row>
    <row r="38" spans="3:32" x14ac:dyDescent="0.15">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row>
    <row r="39" spans="3:32" x14ac:dyDescent="0.15">
      <c r="C39" s="506"/>
    </row>
    <row r="122" spans="3:7" x14ac:dyDescent="0.15">
      <c r="C122" s="412"/>
      <c r="D122" s="412"/>
      <c r="E122" s="412"/>
      <c r="F122" s="412"/>
      <c r="G122" s="412"/>
    </row>
    <row r="123" spans="3:7" x14ac:dyDescent="0.15">
      <c r="C123" s="50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view="pageBreakPreview" zoomScaleNormal="100" zoomScaleSheetLayoutView="100" workbookViewId="0"/>
  </sheetViews>
  <sheetFormatPr defaultColWidth="4" defaultRowHeight="17.25" x14ac:dyDescent="0.15"/>
  <cols>
    <col min="1" max="1" width="1.5" style="460" customWidth="1"/>
    <col min="2" max="12" width="3.25" style="460" customWidth="1"/>
    <col min="13" max="13" width="13" style="460" customWidth="1"/>
    <col min="14" max="14" width="4.125" style="460" bestFit="1" customWidth="1"/>
    <col min="15" max="32" width="3.25" style="460" customWidth="1"/>
    <col min="33" max="33" width="1.5" style="460" customWidth="1"/>
    <col min="34" max="36" width="3.25" style="460" customWidth="1"/>
    <col min="37" max="16384" width="4" style="460"/>
  </cols>
  <sheetData>
    <row r="2" spans="1:32" x14ac:dyDescent="0.15">
      <c r="B2" s="460" t="s">
        <v>128</v>
      </c>
    </row>
    <row r="4" spans="1:32" x14ac:dyDescent="0.15">
      <c r="W4" s="457" t="s">
        <v>10</v>
      </c>
      <c r="X4" s="812"/>
      <c r="Y4" s="812"/>
      <c r="Z4" s="130" t="s">
        <v>11</v>
      </c>
      <c r="AA4" s="812"/>
      <c r="AB4" s="812"/>
      <c r="AC4" s="130" t="s">
        <v>12</v>
      </c>
      <c r="AD4" s="812"/>
      <c r="AE4" s="812"/>
      <c r="AF4" s="130" t="s">
        <v>13</v>
      </c>
    </row>
    <row r="5" spans="1:32" x14ac:dyDescent="0.15">
      <c r="B5" s="812"/>
      <c r="C5" s="812"/>
      <c r="D5" s="812"/>
      <c r="E5" s="812"/>
      <c r="F5" s="812"/>
      <c r="G5" s="812" t="s">
        <v>1838</v>
      </c>
      <c r="H5" s="812"/>
      <c r="I5" s="812"/>
      <c r="J5" s="812"/>
      <c r="K5" s="130" t="s">
        <v>14</v>
      </c>
    </row>
    <row r="6" spans="1:32" x14ac:dyDescent="0.15">
      <c r="B6" s="130"/>
      <c r="C6" s="130"/>
      <c r="D6" s="130"/>
      <c r="E6" s="130"/>
      <c r="F6" s="130"/>
      <c r="G6" s="130"/>
      <c r="H6" s="130"/>
      <c r="I6" s="130"/>
      <c r="J6" s="130"/>
      <c r="K6" s="130"/>
    </row>
    <row r="7" spans="1:32" x14ac:dyDescent="0.15">
      <c r="S7" s="457" t="s">
        <v>113</v>
      </c>
      <c r="T7" s="844"/>
      <c r="U7" s="844"/>
      <c r="V7" s="844"/>
      <c r="W7" s="844"/>
      <c r="X7" s="844"/>
      <c r="Y7" s="844"/>
      <c r="Z7" s="844"/>
      <c r="AA7" s="844"/>
      <c r="AB7" s="844"/>
      <c r="AC7" s="844"/>
      <c r="AD7" s="844"/>
      <c r="AE7" s="844"/>
      <c r="AF7" s="844"/>
    </row>
    <row r="9" spans="1:32" ht="20.25" customHeight="1" x14ac:dyDescent="0.15">
      <c r="B9" s="829" t="s">
        <v>129</v>
      </c>
      <c r="C9" s="829"/>
      <c r="D9" s="829"/>
      <c r="E9" s="829"/>
      <c r="F9" s="829"/>
      <c r="G9" s="829"/>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row>
    <row r="10" spans="1:32" ht="20.25" customHeight="1" x14ac:dyDescent="0.15">
      <c r="B10" s="829"/>
      <c r="C10" s="829"/>
      <c r="D10" s="829"/>
      <c r="E10" s="829"/>
      <c r="F10" s="829"/>
      <c r="G10" s="829"/>
      <c r="H10" s="829"/>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row>
    <row r="11" spans="1:32" x14ac:dyDescent="0.15">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row>
    <row r="12" spans="1:32" x14ac:dyDescent="0.15">
      <c r="A12" s="460" t="s">
        <v>115</v>
      </c>
    </row>
    <row r="14" spans="1:32" ht="36" customHeight="1" x14ac:dyDescent="0.15">
      <c r="R14" s="827" t="s">
        <v>116</v>
      </c>
      <c r="S14" s="828"/>
      <c r="T14" s="828"/>
      <c r="U14" s="828"/>
      <c r="V14" s="830"/>
      <c r="W14" s="132"/>
      <c r="X14" s="133"/>
      <c r="Y14" s="133"/>
      <c r="Z14" s="133"/>
      <c r="AA14" s="133"/>
      <c r="AB14" s="133"/>
      <c r="AC14" s="133"/>
      <c r="AD14" s="133"/>
      <c r="AE14" s="133"/>
      <c r="AF14" s="134"/>
    </row>
    <row r="15" spans="1:32" ht="13.5" customHeight="1" x14ac:dyDescent="0.15"/>
    <row r="16" spans="1:32" s="450" customFormat="1" ht="34.5" customHeight="1" x14ac:dyDescent="0.15">
      <c r="B16" s="827" t="s">
        <v>117</v>
      </c>
      <c r="C16" s="828"/>
      <c r="D16" s="828"/>
      <c r="E16" s="828"/>
      <c r="F16" s="828"/>
      <c r="G16" s="828"/>
      <c r="H16" s="828"/>
      <c r="I16" s="828"/>
      <c r="J16" s="828"/>
      <c r="K16" s="828"/>
      <c r="L16" s="830"/>
      <c r="M16" s="828" t="s">
        <v>118</v>
      </c>
      <c r="N16" s="830"/>
      <c r="O16" s="827" t="s">
        <v>119</v>
      </c>
      <c r="P16" s="828"/>
      <c r="Q16" s="828"/>
      <c r="R16" s="828"/>
      <c r="S16" s="828"/>
      <c r="T16" s="828"/>
      <c r="U16" s="828"/>
      <c r="V16" s="828"/>
      <c r="W16" s="828"/>
      <c r="X16" s="828"/>
      <c r="Y16" s="828"/>
      <c r="Z16" s="828"/>
      <c r="AA16" s="828"/>
      <c r="AB16" s="828"/>
      <c r="AC16" s="828"/>
      <c r="AD16" s="828"/>
      <c r="AE16" s="828"/>
      <c r="AF16" s="830"/>
    </row>
    <row r="17" spans="2:32" s="450" customFormat="1" ht="19.5" customHeight="1" x14ac:dyDescent="0.15">
      <c r="B17" s="861" t="s">
        <v>82</v>
      </c>
      <c r="C17" s="862"/>
      <c r="D17" s="862"/>
      <c r="E17" s="862"/>
      <c r="F17" s="862"/>
      <c r="G17" s="862"/>
      <c r="H17" s="862"/>
      <c r="I17" s="862"/>
      <c r="J17" s="862"/>
      <c r="K17" s="862"/>
      <c r="L17" s="863"/>
      <c r="M17" s="139"/>
      <c r="N17" s="456" t="s">
        <v>98</v>
      </c>
      <c r="O17" s="813"/>
      <c r="P17" s="814"/>
      <c r="Q17" s="814"/>
      <c r="R17" s="814"/>
      <c r="S17" s="814"/>
      <c r="T17" s="814"/>
      <c r="U17" s="814"/>
      <c r="V17" s="814"/>
      <c r="W17" s="814"/>
      <c r="X17" s="814"/>
      <c r="Y17" s="814"/>
      <c r="Z17" s="814"/>
      <c r="AA17" s="814"/>
      <c r="AB17" s="814"/>
      <c r="AC17" s="814"/>
      <c r="AD17" s="814"/>
      <c r="AE17" s="814"/>
      <c r="AF17" s="815"/>
    </row>
    <row r="18" spans="2:32" s="450" customFormat="1" ht="19.5" customHeight="1" x14ac:dyDescent="0.15">
      <c r="B18" s="864"/>
      <c r="C18" s="865"/>
      <c r="D18" s="865"/>
      <c r="E18" s="865"/>
      <c r="F18" s="865"/>
      <c r="G18" s="865"/>
      <c r="H18" s="865"/>
      <c r="I18" s="865"/>
      <c r="J18" s="865"/>
      <c r="K18" s="865"/>
      <c r="L18" s="866"/>
      <c r="M18" s="449"/>
      <c r="N18" s="448" t="s">
        <v>98</v>
      </c>
      <c r="O18" s="813"/>
      <c r="P18" s="814"/>
      <c r="Q18" s="814"/>
      <c r="R18" s="814"/>
      <c r="S18" s="814"/>
      <c r="T18" s="814"/>
      <c r="U18" s="814"/>
      <c r="V18" s="814"/>
      <c r="W18" s="814"/>
      <c r="X18" s="814"/>
      <c r="Y18" s="814"/>
      <c r="Z18" s="814"/>
      <c r="AA18" s="814"/>
      <c r="AB18" s="814"/>
      <c r="AC18" s="814"/>
      <c r="AD18" s="814"/>
      <c r="AE18" s="814"/>
      <c r="AF18" s="815"/>
    </row>
    <row r="19" spans="2:32" s="450" customFormat="1" ht="19.5" customHeight="1" x14ac:dyDescent="0.15">
      <c r="B19" s="867"/>
      <c r="C19" s="868"/>
      <c r="D19" s="868"/>
      <c r="E19" s="868"/>
      <c r="F19" s="868"/>
      <c r="G19" s="868"/>
      <c r="H19" s="868"/>
      <c r="I19" s="868"/>
      <c r="J19" s="868"/>
      <c r="K19" s="868"/>
      <c r="L19" s="869"/>
      <c r="M19" s="449"/>
      <c r="N19" s="448" t="s">
        <v>98</v>
      </c>
      <c r="O19" s="813"/>
      <c r="P19" s="814"/>
      <c r="Q19" s="814"/>
      <c r="R19" s="814"/>
      <c r="S19" s="814"/>
      <c r="T19" s="814"/>
      <c r="U19" s="814"/>
      <c r="V19" s="814"/>
      <c r="W19" s="814"/>
      <c r="X19" s="814"/>
      <c r="Y19" s="814"/>
      <c r="Z19" s="814"/>
      <c r="AA19" s="814"/>
      <c r="AB19" s="814"/>
      <c r="AC19" s="814"/>
      <c r="AD19" s="814"/>
      <c r="AE19" s="814"/>
      <c r="AF19" s="815"/>
    </row>
    <row r="20" spans="2:32" s="450" customFormat="1" ht="19.5" customHeight="1" x14ac:dyDescent="0.15">
      <c r="B20" s="861" t="s">
        <v>83</v>
      </c>
      <c r="C20" s="862"/>
      <c r="D20" s="862"/>
      <c r="E20" s="862"/>
      <c r="F20" s="862"/>
      <c r="G20" s="862"/>
      <c r="H20" s="862"/>
      <c r="I20" s="862"/>
      <c r="J20" s="862"/>
      <c r="K20" s="862"/>
      <c r="L20" s="863"/>
      <c r="M20" s="449"/>
      <c r="N20" s="447" t="s">
        <v>98</v>
      </c>
      <c r="O20" s="813"/>
      <c r="P20" s="814"/>
      <c r="Q20" s="814"/>
      <c r="R20" s="814"/>
      <c r="S20" s="814"/>
      <c r="T20" s="814"/>
      <c r="U20" s="814"/>
      <c r="V20" s="814"/>
      <c r="W20" s="814"/>
      <c r="X20" s="814"/>
      <c r="Y20" s="814"/>
      <c r="Z20" s="814"/>
      <c r="AA20" s="814"/>
      <c r="AB20" s="814"/>
      <c r="AC20" s="814"/>
      <c r="AD20" s="814"/>
      <c r="AE20" s="814"/>
      <c r="AF20" s="815"/>
    </row>
    <row r="21" spans="2:32" s="450" customFormat="1" ht="19.5" customHeight="1" x14ac:dyDescent="0.15">
      <c r="B21" s="864"/>
      <c r="C21" s="865"/>
      <c r="D21" s="865"/>
      <c r="E21" s="865"/>
      <c r="F21" s="865"/>
      <c r="G21" s="865"/>
      <c r="H21" s="865"/>
      <c r="I21" s="865"/>
      <c r="J21" s="865"/>
      <c r="K21" s="865"/>
      <c r="L21" s="866"/>
      <c r="M21" s="449"/>
      <c r="N21" s="447" t="s">
        <v>98</v>
      </c>
      <c r="O21" s="813"/>
      <c r="P21" s="814"/>
      <c r="Q21" s="814"/>
      <c r="R21" s="814"/>
      <c r="S21" s="814"/>
      <c r="T21" s="814"/>
      <c r="U21" s="814"/>
      <c r="V21" s="814"/>
      <c r="W21" s="814"/>
      <c r="X21" s="814"/>
      <c r="Y21" s="814"/>
      <c r="Z21" s="814"/>
      <c r="AA21" s="814"/>
      <c r="AB21" s="814"/>
      <c r="AC21" s="814"/>
      <c r="AD21" s="814"/>
      <c r="AE21" s="814"/>
      <c r="AF21" s="815"/>
    </row>
    <row r="22" spans="2:32" s="450" customFormat="1" ht="19.5" customHeight="1" x14ac:dyDescent="0.15">
      <c r="B22" s="867"/>
      <c r="C22" s="868"/>
      <c r="D22" s="868"/>
      <c r="E22" s="868"/>
      <c r="F22" s="868"/>
      <c r="G22" s="868"/>
      <c r="H22" s="868"/>
      <c r="I22" s="868"/>
      <c r="J22" s="868"/>
      <c r="K22" s="868"/>
      <c r="L22" s="869"/>
      <c r="M22" s="458"/>
      <c r="N22" s="455" t="s">
        <v>98</v>
      </c>
      <c r="O22" s="813"/>
      <c r="P22" s="814"/>
      <c r="Q22" s="814"/>
      <c r="R22" s="814"/>
      <c r="S22" s="814"/>
      <c r="T22" s="814"/>
      <c r="U22" s="814"/>
      <c r="V22" s="814"/>
      <c r="W22" s="814"/>
      <c r="X22" s="814"/>
      <c r="Y22" s="814"/>
      <c r="Z22" s="814"/>
      <c r="AA22" s="814"/>
      <c r="AB22" s="814"/>
      <c r="AC22" s="814"/>
      <c r="AD22" s="814"/>
      <c r="AE22" s="814"/>
      <c r="AF22" s="815"/>
    </row>
    <row r="23" spans="2:32" s="450" customFormat="1" ht="19.5" customHeight="1" x14ac:dyDescent="0.15">
      <c r="B23" s="861" t="s">
        <v>84</v>
      </c>
      <c r="C23" s="862"/>
      <c r="D23" s="862"/>
      <c r="E23" s="862"/>
      <c r="F23" s="862"/>
      <c r="G23" s="862"/>
      <c r="H23" s="862"/>
      <c r="I23" s="862"/>
      <c r="J23" s="862"/>
      <c r="K23" s="862"/>
      <c r="L23" s="863"/>
      <c r="M23" s="449"/>
      <c r="N23" s="447" t="s">
        <v>98</v>
      </c>
      <c r="O23" s="813"/>
      <c r="P23" s="814"/>
      <c r="Q23" s="814"/>
      <c r="R23" s="814"/>
      <c r="S23" s="814"/>
      <c r="T23" s="814"/>
      <c r="U23" s="814"/>
      <c r="V23" s="814"/>
      <c r="W23" s="814"/>
      <c r="X23" s="814"/>
      <c r="Y23" s="814"/>
      <c r="Z23" s="814"/>
      <c r="AA23" s="814"/>
      <c r="AB23" s="814"/>
      <c r="AC23" s="814"/>
      <c r="AD23" s="814"/>
      <c r="AE23" s="814"/>
      <c r="AF23" s="815"/>
    </row>
    <row r="24" spans="2:32" s="450" customFormat="1" ht="19.5" customHeight="1" x14ac:dyDescent="0.15">
      <c r="B24" s="864"/>
      <c r="C24" s="865"/>
      <c r="D24" s="865"/>
      <c r="E24" s="865"/>
      <c r="F24" s="865"/>
      <c r="G24" s="865"/>
      <c r="H24" s="865"/>
      <c r="I24" s="865"/>
      <c r="J24" s="865"/>
      <c r="K24" s="865"/>
      <c r="L24" s="866"/>
      <c r="M24" s="449"/>
      <c r="N24" s="447" t="s">
        <v>98</v>
      </c>
      <c r="O24" s="813"/>
      <c r="P24" s="814"/>
      <c r="Q24" s="814"/>
      <c r="R24" s="814"/>
      <c r="S24" s="814"/>
      <c r="T24" s="814"/>
      <c r="U24" s="814"/>
      <c r="V24" s="814"/>
      <c r="W24" s="814"/>
      <c r="X24" s="814"/>
      <c r="Y24" s="814"/>
      <c r="Z24" s="814"/>
      <c r="AA24" s="814"/>
      <c r="AB24" s="814"/>
      <c r="AC24" s="814"/>
      <c r="AD24" s="814"/>
      <c r="AE24" s="814"/>
      <c r="AF24" s="815"/>
    </row>
    <row r="25" spans="2:32" s="450" customFormat="1" ht="19.5" customHeight="1" x14ac:dyDescent="0.15">
      <c r="B25" s="867"/>
      <c r="C25" s="868"/>
      <c r="D25" s="868"/>
      <c r="E25" s="868"/>
      <c r="F25" s="868"/>
      <c r="G25" s="868"/>
      <c r="H25" s="868"/>
      <c r="I25" s="868"/>
      <c r="J25" s="868"/>
      <c r="K25" s="868"/>
      <c r="L25" s="869"/>
      <c r="M25" s="458"/>
      <c r="N25" s="455" t="s">
        <v>98</v>
      </c>
      <c r="O25" s="813"/>
      <c r="P25" s="814"/>
      <c r="Q25" s="814"/>
      <c r="R25" s="814"/>
      <c r="S25" s="814"/>
      <c r="T25" s="814"/>
      <c r="U25" s="814"/>
      <c r="V25" s="814"/>
      <c r="W25" s="814"/>
      <c r="X25" s="814"/>
      <c r="Y25" s="814"/>
      <c r="Z25" s="814"/>
      <c r="AA25" s="814"/>
      <c r="AB25" s="814"/>
      <c r="AC25" s="814"/>
      <c r="AD25" s="814"/>
      <c r="AE25" s="814"/>
      <c r="AF25" s="815"/>
    </row>
    <row r="26" spans="2:32" s="450" customFormat="1" ht="19.5" customHeight="1" x14ac:dyDescent="0.15">
      <c r="B26" s="861" t="s">
        <v>8</v>
      </c>
      <c r="C26" s="862"/>
      <c r="D26" s="862"/>
      <c r="E26" s="862"/>
      <c r="F26" s="862"/>
      <c r="G26" s="862"/>
      <c r="H26" s="862"/>
      <c r="I26" s="862"/>
      <c r="J26" s="862"/>
      <c r="K26" s="862"/>
      <c r="L26" s="863"/>
      <c r="M26" s="449"/>
      <c r="N26" s="447" t="s">
        <v>98</v>
      </c>
      <c r="O26" s="813"/>
      <c r="P26" s="814"/>
      <c r="Q26" s="814"/>
      <c r="R26" s="814"/>
      <c r="S26" s="814"/>
      <c r="T26" s="814"/>
      <c r="U26" s="814"/>
      <c r="V26" s="814"/>
      <c r="W26" s="814"/>
      <c r="X26" s="814"/>
      <c r="Y26" s="814"/>
      <c r="Z26" s="814"/>
      <c r="AA26" s="814"/>
      <c r="AB26" s="814"/>
      <c r="AC26" s="814"/>
      <c r="AD26" s="814"/>
      <c r="AE26" s="814"/>
      <c r="AF26" s="815"/>
    </row>
    <row r="27" spans="2:32" s="450" customFormat="1" ht="19.5" customHeight="1" x14ac:dyDescent="0.15">
      <c r="B27" s="870"/>
      <c r="C27" s="829"/>
      <c r="D27" s="829"/>
      <c r="E27" s="829"/>
      <c r="F27" s="829"/>
      <c r="G27" s="829"/>
      <c r="H27" s="829"/>
      <c r="I27" s="829"/>
      <c r="J27" s="829"/>
      <c r="K27" s="829"/>
      <c r="L27" s="871"/>
      <c r="M27" s="449"/>
      <c r="N27" s="447" t="s">
        <v>98</v>
      </c>
      <c r="O27" s="813"/>
      <c r="P27" s="814"/>
      <c r="Q27" s="814"/>
      <c r="R27" s="814"/>
      <c r="S27" s="814"/>
      <c r="T27" s="814"/>
      <c r="U27" s="814"/>
      <c r="V27" s="814"/>
      <c r="W27" s="814"/>
      <c r="X27" s="814"/>
      <c r="Y27" s="814"/>
      <c r="Z27" s="814"/>
      <c r="AA27" s="814"/>
      <c r="AB27" s="814"/>
      <c r="AC27" s="814"/>
      <c r="AD27" s="814"/>
      <c r="AE27" s="814"/>
      <c r="AF27" s="815"/>
    </row>
    <row r="28" spans="2:32" s="450" customFormat="1" ht="19.5" customHeight="1" x14ac:dyDescent="0.15">
      <c r="B28" s="872"/>
      <c r="C28" s="873"/>
      <c r="D28" s="873"/>
      <c r="E28" s="873"/>
      <c r="F28" s="873"/>
      <c r="G28" s="873"/>
      <c r="H28" s="873"/>
      <c r="I28" s="873"/>
      <c r="J28" s="873"/>
      <c r="K28" s="873"/>
      <c r="L28" s="874"/>
      <c r="M28" s="458"/>
      <c r="N28" s="455" t="s">
        <v>98</v>
      </c>
      <c r="O28" s="813"/>
      <c r="P28" s="814"/>
      <c r="Q28" s="814"/>
      <c r="R28" s="814"/>
      <c r="S28" s="814"/>
      <c r="T28" s="814"/>
      <c r="U28" s="814"/>
      <c r="V28" s="814"/>
      <c r="W28" s="814"/>
      <c r="X28" s="814"/>
      <c r="Y28" s="814"/>
      <c r="Z28" s="814"/>
      <c r="AA28" s="814"/>
      <c r="AB28" s="814"/>
      <c r="AC28" s="814"/>
      <c r="AD28" s="814"/>
      <c r="AE28" s="814"/>
      <c r="AF28" s="815"/>
    </row>
    <row r="29" spans="2:32" s="450" customFormat="1" ht="19.5" customHeight="1" x14ac:dyDescent="0.15">
      <c r="B29" s="861" t="s">
        <v>85</v>
      </c>
      <c r="C29" s="862"/>
      <c r="D29" s="862"/>
      <c r="E29" s="862"/>
      <c r="F29" s="862"/>
      <c r="G29" s="862"/>
      <c r="H29" s="862"/>
      <c r="I29" s="862"/>
      <c r="J29" s="862"/>
      <c r="K29" s="862"/>
      <c r="L29" s="863"/>
      <c r="M29" s="449"/>
      <c r="N29" s="447" t="s">
        <v>98</v>
      </c>
      <c r="O29" s="813"/>
      <c r="P29" s="814"/>
      <c r="Q29" s="814"/>
      <c r="R29" s="814"/>
      <c r="S29" s="814"/>
      <c r="T29" s="814"/>
      <c r="U29" s="814"/>
      <c r="V29" s="814"/>
      <c r="W29" s="814"/>
      <c r="X29" s="814"/>
      <c r="Y29" s="814"/>
      <c r="Z29" s="814"/>
      <c r="AA29" s="814"/>
      <c r="AB29" s="814"/>
      <c r="AC29" s="814"/>
      <c r="AD29" s="814"/>
      <c r="AE29" s="814"/>
      <c r="AF29" s="815"/>
    </row>
    <row r="30" spans="2:32" s="450" customFormat="1" ht="19.5" customHeight="1" x14ac:dyDescent="0.15">
      <c r="B30" s="864"/>
      <c r="C30" s="865"/>
      <c r="D30" s="865"/>
      <c r="E30" s="865"/>
      <c r="F30" s="865"/>
      <c r="G30" s="865"/>
      <c r="H30" s="865"/>
      <c r="I30" s="865"/>
      <c r="J30" s="865"/>
      <c r="K30" s="865"/>
      <c r="L30" s="866"/>
      <c r="M30" s="449"/>
      <c r="N30" s="447" t="s">
        <v>98</v>
      </c>
      <c r="O30" s="813"/>
      <c r="P30" s="814"/>
      <c r="Q30" s="814"/>
      <c r="R30" s="814"/>
      <c r="S30" s="814"/>
      <c r="T30" s="814"/>
      <c r="U30" s="814"/>
      <c r="V30" s="814"/>
      <c r="W30" s="814"/>
      <c r="X30" s="814"/>
      <c r="Y30" s="814"/>
      <c r="Z30" s="814"/>
      <c r="AA30" s="814"/>
      <c r="AB30" s="814"/>
      <c r="AC30" s="814"/>
      <c r="AD30" s="814"/>
      <c r="AE30" s="814"/>
      <c r="AF30" s="815"/>
    </row>
    <row r="31" spans="2:32" s="450" customFormat="1" ht="19.5" customHeight="1" x14ac:dyDescent="0.15">
      <c r="B31" s="867"/>
      <c r="C31" s="868"/>
      <c r="D31" s="868"/>
      <c r="E31" s="868"/>
      <c r="F31" s="868"/>
      <c r="G31" s="868"/>
      <c r="H31" s="868"/>
      <c r="I31" s="868"/>
      <c r="J31" s="868"/>
      <c r="K31" s="868"/>
      <c r="L31" s="869"/>
      <c r="M31" s="458"/>
      <c r="N31" s="455" t="s">
        <v>98</v>
      </c>
      <c r="O31" s="813"/>
      <c r="P31" s="814"/>
      <c r="Q31" s="814"/>
      <c r="R31" s="814"/>
      <c r="S31" s="814"/>
      <c r="T31" s="814"/>
      <c r="U31" s="814"/>
      <c r="V31" s="814"/>
      <c r="W31" s="814"/>
      <c r="X31" s="814"/>
      <c r="Y31" s="814"/>
      <c r="Z31" s="814"/>
      <c r="AA31" s="814"/>
      <c r="AB31" s="814"/>
      <c r="AC31" s="814"/>
      <c r="AD31" s="814"/>
      <c r="AE31" s="814"/>
      <c r="AF31" s="815"/>
    </row>
    <row r="32" spans="2:32" s="450" customFormat="1" ht="19.5" customHeight="1" x14ac:dyDescent="0.15">
      <c r="B32" s="861" t="s">
        <v>130</v>
      </c>
      <c r="C32" s="862"/>
      <c r="D32" s="862"/>
      <c r="E32" s="862"/>
      <c r="F32" s="862"/>
      <c r="G32" s="862"/>
      <c r="H32" s="862"/>
      <c r="I32" s="862"/>
      <c r="J32" s="862"/>
      <c r="K32" s="862"/>
      <c r="L32" s="863"/>
      <c r="M32" s="449"/>
      <c r="N32" s="447" t="s">
        <v>98</v>
      </c>
      <c r="O32" s="813"/>
      <c r="P32" s="814"/>
      <c r="Q32" s="814"/>
      <c r="R32" s="814"/>
      <c r="S32" s="814"/>
      <c r="T32" s="814"/>
      <c r="U32" s="814"/>
      <c r="V32" s="814"/>
      <c r="W32" s="814"/>
      <c r="X32" s="814"/>
      <c r="Y32" s="814"/>
      <c r="Z32" s="814"/>
      <c r="AA32" s="814"/>
      <c r="AB32" s="814"/>
      <c r="AC32" s="814"/>
      <c r="AD32" s="814"/>
      <c r="AE32" s="814"/>
      <c r="AF32" s="815"/>
    </row>
    <row r="33" spans="1:32" s="450" customFormat="1" ht="19.5" customHeight="1" x14ac:dyDescent="0.15">
      <c r="B33" s="870"/>
      <c r="C33" s="829"/>
      <c r="D33" s="829"/>
      <c r="E33" s="829"/>
      <c r="F33" s="829"/>
      <c r="G33" s="829"/>
      <c r="H33" s="829"/>
      <c r="I33" s="829"/>
      <c r="J33" s="829"/>
      <c r="K33" s="829"/>
      <c r="L33" s="871"/>
      <c r="M33" s="449"/>
      <c r="N33" s="447" t="s">
        <v>98</v>
      </c>
      <c r="O33" s="813"/>
      <c r="P33" s="814"/>
      <c r="Q33" s="814"/>
      <c r="R33" s="814"/>
      <c r="S33" s="814"/>
      <c r="T33" s="814"/>
      <c r="U33" s="814"/>
      <c r="V33" s="814"/>
      <c r="W33" s="814"/>
      <c r="X33" s="814"/>
      <c r="Y33" s="814"/>
      <c r="Z33" s="814"/>
      <c r="AA33" s="814"/>
      <c r="AB33" s="814"/>
      <c r="AC33" s="814"/>
      <c r="AD33" s="814"/>
      <c r="AE33" s="814"/>
      <c r="AF33" s="815"/>
    </row>
    <row r="34" spans="1:32" s="450" customFormat="1" ht="19.5" customHeight="1" x14ac:dyDescent="0.15">
      <c r="B34" s="872"/>
      <c r="C34" s="873"/>
      <c r="D34" s="873"/>
      <c r="E34" s="873"/>
      <c r="F34" s="873"/>
      <c r="G34" s="873"/>
      <c r="H34" s="873"/>
      <c r="I34" s="873"/>
      <c r="J34" s="873"/>
      <c r="K34" s="873"/>
      <c r="L34" s="874"/>
      <c r="M34" s="458"/>
      <c r="N34" s="455" t="s">
        <v>98</v>
      </c>
      <c r="O34" s="813"/>
      <c r="P34" s="814"/>
      <c r="Q34" s="814"/>
      <c r="R34" s="814"/>
      <c r="S34" s="814"/>
      <c r="T34" s="814"/>
      <c r="U34" s="814"/>
      <c r="V34" s="814"/>
      <c r="W34" s="814"/>
      <c r="X34" s="814"/>
      <c r="Y34" s="814"/>
      <c r="Z34" s="814"/>
      <c r="AA34" s="814"/>
      <c r="AB34" s="814"/>
      <c r="AC34" s="814"/>
      <c r="AD34" s="814"/>
      <c r="AE34" s="814"/>
      <c r="AF34" s="815"/>
    </row>
    <row r="35" spans="1:32" s="450" customFormat="1" ht="19.5" customHeight="1" x14ac:dyDescent="0.15">
      <c r="B35" s="861" t="s">
        <v>131</v>
      </c>
      <c r="C35" s="862"/>
      <c r="D35" s="862"/>
      <c r="E35" s="862"/>
      <c r="F35" s="862"/>
      <c r="G35" s="862"/>
      <c r="H35" s="862"/>
      <c r="I35" s="862"/>
      <c r="J35" s="862"/>
      <c r="K35" s="862"/>
      <c r="L35" s="863"/>
      <c r="M35" s="449"/>
      <c r="N35" s="447" t="s">
        <v>98</v>
      </c>
      <c r="O35" s="813"/>
      <c r="P35" s="814"/>
      <c r="Q35" s="814"/>
      <c r="R35" s="814"/>
      <c r="S35" s="814"/>
      <c r="T35" s="814"/>
      <c r="U35" s="814"/>
      <c r="V35" s="814"/>
      <c r="W35" s="814"/>
      <c r="X35" s="814"/>
      <c r="Y35" s="814"/>
      <c r="Z35" s="814"/>
      <c r="AA35" s="814"/>
      <c r="AB35" s="814"/>
      <c r="AC35" s="814"/>
      <c r="AD35" s="814"/>
      <c r="AE35" s="814"/>
      <c r="AF35" s="815"/>
    </row>
    <row r="36" spans="1:32" s="450" customFormat="1" ht="19.5" customHeight="1" x14ac:dyDescent="0.15">
      <c r="B36" s="870"/>
      <c r="C36" s="829"/>
      <c r="D36" s="829"/>
      <c r="E36" s="829"/>
      <c r="F36" s="829"/>
      <c r="G36" s="829"/>
      <c r="H36" s="829"/>
      <c r="I36" s="829"/>
      <c r="J36" s="829"/>
      <c r="K36" s="829"/>
      <c r="L36" s="871"/>
      <c r="M36" s="449"/>
      <c r="N36" s="447" t="s">
        <v>98</v>
      </c>
      <c r="O36" s="813"/>
      <c r="P36" s="814"/>
      <c r="Q36" s="814"/>
      <c r="R36" s="814"/>
      <c r="S36" s="814"/>
      <c r="T36" s="814"/>
      <c r="U36" s="814"/>
      <c r="V36" s="814"/>
      <c r="W36" s="814"/>
      <c r="X36" s="814"/>
      <c r="Y36" s="814"/>
      <c r="Z36" s="814"/>
      <c r="AA36" s="814"/>
      <c r="AB36" s="814"/>
      <c r="AC36" s="814"/>
      <c r="AD36" s="814"/>
      <c r="AE36" s="814"/>
      <c r="AF36" s="815"/>
    </row>
    <row r="37" spans="1:32" s="450" customFormat="1" ht="19.5" customHeight="1" x14ac:dyDescent="0.15">
      <c r="B37" s="872"/>
      <c r="C37" s="873"/>
      <c r="D37" s="873"/>
      <c r="E37" s="873"/>
      <c r="F37" s="873"/>
      <c r="G37" s="873"/>
      <c r="H37" s="873"/>
      <c r="I37" s="873"/>
      <c r="J37" s="873"/>
      <c r="K37" s="873"/>
      <c r="L37" s="874"/>
      <c r="M37" s="458"/>
      <c r="N37" s="455" t="s">
        <v>98</v>
      </c>
      <c r="O37" s="813"/>
      <c r="P37" s="814"/>
      <c r="Q37" s="814"/>
      <c r="R37" s="814"/>
      <c r="S37" s="814"/>
      <c r="T37" s="814"/>
      <c r="U37" s="814"/>
      <c r="V37" s="814"/>
      <c r="W37" s="814"/>
      <c r="X37" s="814"/>
      <c r="Y37" s="814"/>
      <c r="Z37" s="814"/>
      <c r="AA37" s="814"/>
      <c r="AB37" s="814"/>
      <c r="AC37" s="814"/>
      <c r="AD37" s="814"/>
      <c r="AE37" s="814"/>
      <c r="AF37" s="815"/>
    </row>
    <row r="38" spans="1:32" s="450" customFormat="1" ht="19.5" customHeight="1" x14ac:dyDescent="0.15">
      <c r="B38" s="875" t="s">
        <v>86</v>
      </c>
      <c r="C38" s="876"/>
      <c r="D38" s="876"/>
      <c r="E38" s="876"/>
      <c r="F38" s="876"/>
      <c r="G38" s="876"/>
      <c r="H38" s="876"/>
      <c r="I38" s="876"/>
      <c r="J38" s="876"/>
      <c r="K38" s="876"/>
      <c r="L38" s="877"/>
      <c r="M38" s="449"/>
      <c r="N38" s="447" t="s">
        <v>98</v>
      </c>
      <c r="O38" s="822"/>
      <c r="P38" s="823"/>
      <c r="Q38" s="823"/>
      <c r="R38" s="823"/>
      <c r="S38" s="823"/>
      <c r="T38" s="823"/>
      <c r="U38" s="823"/>
      <c r="V38" s="823"/>
      <c r="W38" s="823"/>
      <c r="X38" s="823"/>
      <c r="Y38" s="823"/>
      <c r="Z38" s="823"/>
      <c r="AA38" s="823"/>
      <c r="AB38" s="823"/>
      <c r="AC38" s="823"/>
      <c r="AD38" s="823"/>
      <c r="AE38" s="823"/>
      <c r="AF38" s="824"/>
    </row>
    <row r="39" spans="1:32" s="450" customFormat="1" ht="19.5" customHeight="1" x14ac:dyDescent="0.15">
      <c r="A39" s="451"/>
      <c r="B39" s="870"/>
      <c r="C39" s="862"/>
      <c r="D39" s="829"/>
      <c r="E39" s="829"/>
      <c r="F39" s="829"/>
      <c r="G39" s="829"/>
      <c r="H39" s="829"/>
      <c r="I39" s="829"/>
      <c r="J39" s="829"/>
      <c r="K39" s="829"/>
      <c r="L39" s="871"/>
      <c r="M39" s="137"/>
      <c r="N39" s="452" t="s">
        <v>98</v>
      </c>
      <c r="O39" s="816"/>
      <c r="P39" s="817"/>
      <c r="Q39" s="817"/>
      <c r="R39" s="817"/>
      <c r="S39" s="817"/>
      <c r="T39" s="817"/>
      <c r="U39" s="817"/>
      <c r="V39" s="817"/>
      <c r="W39" s="817"/>
      <c r="X39" s="817"/>
      <c r="Y39" s="817"/>
      <c r="Z39" s="817"/>
      <c r="AA39" s="817"/>
      <c r="AB39" s="817"/>
      <c r="AC39" s="817"/>
      <c r="AD39" s="817"/>
      <c r="AE39" s="817"/>
      <c r="AF39" s="818"/>
    </row>
    <row r="40" spans="1:32" s="450" customFormat="1" ht="19.5" customHeight="1" x14ac:dyDescent="0.15">
      <c r="B40" s="872"/>
      <c r="C40" s="873"/>
      <c r="D40" s="873"/>
      <c r="E40" s="873"/>
      <c r="F40" s="873"/>
      <c r="G40" s="873"/>
      <c r="H40" s="873"/>
      <c r="I40" s="873"/>
      <c r="J40" s="873"/>
      <c r="K40" s="873"/>
      <c r="L40" s="874"/>
      <c r="M40" s="458"/>
      <c r="N40" s="455" t="s">
        <v>98</v>
      </c>
      <c r="O40" s="813"/>
      <c r="P40" s="814"/>
      <c r="Q40" s="814"/>
      <c r="R40" s="814"/>
      <c r="S40" s="814"/>
      <c r="T40" s="814"/>
      <c r="U40" s="814"/>
      <c r="V40" s="814"/>
      <c r="W40" s="814"/>
      <c r="X40" s="814"/>
      <c r="Y40" s="814"/>
      <c r="Z40" s="814"/>
      <c r="AA40" s="814"/>
      <c r="AB40" s="814"/>
      <c r="AC40" s="814"/>
      <c r="AD40" s="814"/>
      <c r="AE40" s="814"/>
      <c r="AF40" s="815"/>
    </row>
    <row r="41" spans="1:32" s="450" customFormat="1" ht="19.5" customHeight="1" x14ac:dyDescent="0.15">
      <c r="B41" s="861" t="s">
        <v>87</v>
      </c>
      <c r="C41" s="862"/>
      <c r="D41" s="862"/>
      <c r="E41" s="862"/>
      <c r="F41" s="862"/>
      <c r="G41" s="862"/>
      <c r="H41" s="862"/>
      <c r="I41" s="862"/>
      <c r="J41" s="862"/>
      <c r="K41" s="862"/>
      <c r="L41" s="863"/>
      <c r="M41" s="449"/>
      <c r="N41" s="447" t="s">
        <v>98</v>
      </c>
      <c r="O41" s="813"/>
      <c r="P41" s="814"/>
      <c r="Q41" s="814"/>
      <c r="R41" s="814"/>
      <c r="S41" s="814"/>
      <c r="T41" s="814"/>
      <c r="U41" s="814"/>
      <c r="V41" s="814"/>
      <c r="W41" s="814"/>
      <c r="X41" s="814"/>
      <c r="Y41" s="814"/>
      <c r="Z41" s="814"/>
      <c r="AA41" s="814"/>
      <c r="AB41" s="814"/>
      <c r="AC41" s="814"/>
      <c r="AD41" s="814"/>
      <c r="AE41" s="814"/>
      <c r="AF41" s="815"/>
    </row>
    <row r="42" spans="1:32" s="450" customFormat="1" ht="19.5" customHeight="1" x14ac:dyDescent="0.15">
      <c r="B42" s="870"/>
      <c r="C42" s="829"/>
      <c r="D42" s="829"/>
      <c r="E42" s="829"/>
      <c r="F42" s="829"/>
      <c r="G42" s="829"/>
      <c r="H42" s="829"/>
      <c r="I42" s="829"/>
      <c r="J42" s="829"/>
      <c r="K42" s="829"/>
      <c r="L42" s="871"/>
      <c r="M42" s="449"/>
      <c r="N42" s="447" t="s">
        <v>98</v>
      </c>
      <c r="O42" s="813"/>
      <c r="P42" s="814"/>
      <c r="Q42" s="814"/>
      <c r="R42" s="814"/>
      <c r="S42" s="814"/>
      <c r="T42" s="814"/>
      <c r="U42" s="814"/>
      <c r="V42" s="814"/>
      <c r="W42" s="814"/>
      <c r="X42" s="814"/>
      <c r="Y42" s="814"/>
      <c r="Z42" s="814"/>
      <c r="AA42" s="814"/>
      <c r="AB42" s="814"/>
      <c r="AC42" s="814"/>
      <c r="AD42" s="814"/>
      <c r="AE42" s="814"/>
      <c r="AF42" s="815"/>
    </row>
    <row r="43" spans="1:32" s="450" customFormat="1" ht="19.5" customHeight="1" thickBot="1" x14ac:dyDescent="0.2">
      <c r="B43" s="872"/>
      <c r="C43" s="873"/>
      <c r="D43" s="873"/>
      <c r="E43" s="873"/>
      <c r="F43" s="873"/>
      <c r="G43" s="873"/>
      <c r="H43" s="873"/>
      <c r="I43" s="873"/>
      <c r="J43" s="873"/>
      <c r="K43" s="873"/>
      <c r="L43" s="874"/>
      <c r="M43" s="136"/>
      <c r="N43" s="463" t="s">
        <v>98</v>
      </c>
      <c r="O43" s="854"/>
      <c r="P43" s="855"/>
      <c r="Q43" s="855"/>
      <c r="R43" s="855"/>
      <c r="S43" s="855"/>
      <c r="T43" s="855"/>
      <c r="U43" s="855"/>
      <c r="V43" s="855"/>
      <c r="W43" s="855"/>
      <c r="X43" s="855"/>
      <c r="Y43" s="855"/>
      <c r="Z43" s="855"/>
      <c r="AA43" s="855"/>
      <c r="AB43" s="855"/>
      <c r="AC43" s="855"/>
      <c r="AD43" s="855"/>
      <c r="AE43" s="855"/>
      <c r="AF43" s="856"/>
    </row>
    <row r="44" spans="1:32" s="450" customFormat="1" ht="19.5" customHeight="1" thickTop="1" x14ac:dyDescent="0.15">
      <c r="B44" s="878" t="s">
        <v>132</v>
      </c>
      <c r="C44" s="879"/>
      <c r="D44" s="879"/>
      <c r="E44" s="879"/>
      <c r="F44" s="879"/>
      <c r="G44" s="879"/>
      <c r="H44" s="879"/>
      <c r="I44" s="879"/>
      <c r="J44" s="879"/>
      <c r="K44" s="879"/>
      <c r="L44" s="880"/>
      <c r="M44" s="140"/>
      <c r="N44" s="464" t="s">
        <v>98</v>
      </c>
      <c r="O44" s="857"/>
      <c r="P44" s="858"/>
      <c r="Q44" s="858"/>
      <c r="R44" s="858"/>
      <c r="S44" s="858"/>
      <c r="T44" s="858"/>
      <c r="U44" s="858"/>
      <c r="V44" s="858"/>
      <c r="W44" s="858"/>
      <c r="X44" s="858"/>
      <c r="Y44" s="858"/>
      <c r="Z44" s="858"/>
      <c r="AA44" s="858"/>
      <c r="AB44" s="858"/>
      <c r="AC44" s="858"/>
      <c r="AD44" s="858"/>
      <c r="AE44" s="858"/>
      <c r="AF44" s="859"/>
    </row>
    <row r="45" spans="1:32" s="450" customFormat="1" ht="19.5" customHeight="1" x14ac:dyDescent="0.15">
      <c r="B45" s="870"/>
      <c r="C45" s="829"/>
      <c r="D45" s="829"/>
      <c r="E45" s="829"/>
      <c r="F45" s="829"/>
      <c r="G45" s="829"/>
      <c r="H45" s="829"/>
      <c r="I45" s="829"/>
      <c r="J45" s="829"/>
      <c r="K45" s="829"/>
      <c r="L45" s="871"/>
      <c r="M45" s="449"/>
      <c r="N45" s="447" t="s">
        <v>98</v>
      </c>
      <c r="O45" s="813"/>
      <c r="P45" s="814"/>
      <c r="Q45" s="814"/>
      <c r="R45" s="814"/>
      <c r="S45" s="814"/>
      <c r="T45" s="814"/>
      <c r="U45" s="814"/>
      <c r="V45" s="814"/>
      <c r="W45" s="814"/>
      <c r="X45" s="814"/>
      <c r="Y45" s="814"/>
      <c r="Z45" s="814"/>
      <c r="AA45" s="814"/>
      <c r="AB45" s="814"/>
      <c r="AC45" s="814"/>
      <c r="AD45" s="814"/>
      <c r="AE45" s="814"/>
      <c r="AF45" s="815"/>
    </row>
    <row r="46" spans="1:32" s="450" customFormat="1" ht="19.5" customHeight="1" x14ac:dyDescent="0.15">
      <c r="B46" s="872"/>
      <c r="C46" s="873"/>
      <c r="D46" s="873"/>
      <c r="E46" s="873"/>
      <c r="F46" s="873"/>
      <c r="G46" s="873"/>
      <c r="H46" s="873"/>
      <c r="I46" s="873"/>
      <c r="J46" s="873"/>
      <c r="K46" s="873"/>
      <c r="L46" s="874"/>
      <c r="M46" s="458"/>
      <c r="N46" s="455" t="s">
        <v>98</v>
      </c>
      <c r="O46" s="813"/>
      <c r="P46" s="814"/>
      <c r="Q46" s="814"/>
      <c r="R46" s="814"/>
      <c r="S46" s="814"/>
      <c r="T46" s="814"/>
      <c r="U46" s="814"/>
      <c r="V46" s="814"/>
      <c r="W46" s="814"/>
      <c r="X46" s="814"/>
      <c r="Y46" s="814"/>
      <c r="Z46" s="814"/>
      <c r="AA46" s="814"/>
      <c r="AB46" s="814"/>
      <c r="AC46" s="814"/>
      <c r="AD46" s="814"/>
      <c r="AE46" s="814"/>
      <c r="AF46" s="815"/>
    </row>
    <row r="47" spans="1:32" s="450" customFormat="1" ht="19.5" customHeight="1" x14ac:dyDescent="0.15">
      <c r="B47" s="861" t="s">
        <v>133</v>
      </c>
      <c r="C47" s="862"/>
      <c r="D47" s="862"/>
      <c r="E47" s="862"/>
      <c r="F47" s="862"/>
      <c r="G47" s="862"/>
      <c r="H47" s="862"/>
      <c r="I47" s="862"/>
      <c r="J47" s="862"/>
      <c r="K47" s="862"/>
      <c r="L47" s="863"/>
      <c r="M47" s="449"/>
      <c r="N47" s="447" t="s">
        <v>98</v>
      </c>
      <c r="O47" s="813"/>
      <c r="P47" s="814"/>
      <c r="Q47" s="814"/>
      <c r="R47" s="814"/>
      <c r="S47" s="814"/>
      <c r="T47" s="814"/>
      <c r="U47" s="814"/>
      <c r="V47" s="814"/>
      <c r="W47" s="814"/>
      <c r="X47" s="814"/>
      <c r="Y47" s="814"/>
      <c r="Z47" s="814"/>
      <c r="AA47" s="814"/>
      <c r="AB47" s="814"/>
      <c r="AC47" s="814"/>
      <c r="AD47" s="814"/>
      <c r="AE47" s="814"/>
      <c r="AF47" s="815"/>
    </row>
    <row r="48" spans="1:32" s="450" customFormat="1" ht="19.5" customHeight="1" x14ac:dyDescent="0.15">
      <c r="B48" s="870"/>
      <c r="C48" s="829"/>
      <c r="D48" s="829"/>
      <c r="E48" s="829"/>
      <c r="F48" s="829"/>
      <c r="G48" s="829"/>
      <c r="H48" s="829"/>
      <c r="I48" s="829"/>
      <c r="J48" s="829"/>
      <c r="K48" s="829"/>
      <c r="L48" s="871"/>
      <c r="M48" s="449"/>
      <c r="N48" s="447" t="s">
        <v>98</v>
      </c>
      <c r="O48" s="813"/>
      <c r="P48" s="814"/>
      <c r="Q48" s="814"/>
      <c r="R48" s="814"/>
      <c r="S48" s="814"/>
      <c r="T48" s="814"/>
      <c r="U48" s="814"/>
      <c r="V48" s="814"/>
      <c r="W48" s="814"/>
      <c r="X48" s="814"/>
      <c r="Y48" s="814"/>
      <c r="Z48" s="814"/>
      <c r="AA48" s="814"/>
      <c r="AB48" s="814"/>
      <c r="AC48" s="814"/>
      <c r="AD48" s="814"/>
      <c r="AE48" s="814"/>
      <c r="AF48" s="815"/>
    </row>
    <row r="49" spans="1:32" s="450" customFormat="1" ht="19.5" customHeight="1" x14ac:dyDescent="0.15">
      <c r="B49" s="872"/>
      <c r="C49" s="873"/>
      <c r="D49" s="873"/>
      <c r="E49" s="873"/>
      <c r="F49" s="873"/>
      <c r="G49" s="873"/>
      <c r="H49" s="873"/>
      <c r="I49" s="873"/>
      <c r="J49" s="873"/>
      <c r="K49" s="873"/>
      <c r="L49" s="874"/>
      <c r="M49" s="458"/>
      <c r="N49" s="455" t="s">
        <v>98</v>
      </c>
      <c r="O49" s="813"/>
      <c r="P49" s="814"/>
      <c r="Q49" s="814"/>
      <c r="R49" s="814"/>
      <c r="S49" s="814"/>
      <c r="T49" s="814"/>
      <c r="U49" s="814"/>
      <c r="V49" s="814"/>
      <c r="W49" s="814"/>
      <c r="X49" s="814"/>
      <c r="Y49" s="814"/>
      <c r="Z49" s="814"/>
      <c r="AA49" s="814"/>
      <c r="AB49" s="814"/>
      <c r="AC49" s="814"/>
      <c r="AD49" s="814"/>
      <c r="AE49" s="814"/>
      <c r="AF49" s="815"/>
    </row>
    <row r="50" spans="1:32" s="450" customFormat="1" ht="19.5" customHeight="1" x14ac:dyDescent="0.15">
      <c r="B50" s="861" t="s">
        <v>134</v>
      </c>
      <c r="C50" s="862"/>
      <c r="D50" s="862"/>
      <c r="E50" s="862"/>
      <c r="F50" s="862"/>
      <c r="G50" s="862"/>
      <c r="H50" s="862"/>
      <c r="I50" s="862"/>
      <c r="J50" s="862"/>
      <c r="K50" s="862"/>
      <c r="L50" s="863"/>
      <c r="M50" s="449"/>
      <c r="N50" s="447" t="s">
        <v>98</v>
      </c>
      <c r="O50" s="813"/>
      <c r="P50" s="814"/>
      <c r="Q50" s="814"/>
      <c r="R50" s="814"/>
      <c r="S50" s="814"/>
      <c r="T50" s="814"/>
      <c r="U50" s="814"/>
      <c r="V50" s="814"/>
      <c r="W50" s="814"/>
      <c r="X50" s="814"/>
      <c r="Y50" s="814"/>
      <c r="Z50" s="814"/>
      <c r="AA50" s="814"/>
      <c r="AB50" s="814"/>
      <c r="AC50" s="814"/>
      <c r="AD50" s="814"/>
      <c r="AE50" s="814"/>
      <c r="AF50" s="815"/>
    </row>
    <row r="51" spans="1:32" s="450" customFormat="1" ht="19.5" customHeight="1" x14ac:dyDescent="0.15">
      <c r="B51" s="864"/>
      <c r="C51" s="865"/>
      <c r="D51" s="865"/>
      <c r="E51" s="865"/>
      <c r="F51" s="865"/>
      <c r="G51" s="865"/>
      <c r="H51" s="865"/>
      <c r="I51" s="865"/>
      <c r="J51" s="865"/>
      <c r="K51" s="865"/>
      <c r="L51" s="866"/>
      <c r="M51" s="449"/>
      <c r="N51" s="447" t="s">
        <v>98</v>
      </c>
      <c r="O51" s="813"/>
      <c r="P51" s="814"/>
      <c r="Q51" s="814"/>
      <c r="R51" s="814"/>
      <c r="S51" s="814"/>
      <c r="T51" s="814"/>
      <c r="U51" s="814"/>
      <c r="V51" s="814"/>
      <c r="W51" s="814"/>
      <c r="X51" s="814"/>
      <c r="Y51" s="814"/>
      <c r="Z51" s="814"/>
      <c r="AA51" s="814"/>
      <c r="AB51" s="814"/>
      <c r="AC51" s="814"/>
      <c r="AD51" s="814"/>
      <c r="AE51" s="814"/>
      <c r="AF51" s="815"/>
    </row>
    <row r="52" spans="1:32" s="450" customFormat="1" ht="19.5" customHeight="1" x14ac:dyDescent="0.15">
      <c r="B52" s="867"/>
      <c r="C52" s="868"/>
      <c r="D52" s="868"/>
      <c r="E52" s="868"/>
      <c r="F52" s="868"/>
      <c r="G52" s="868"/>
      <c r="H52" s="868"/>
      <c r="I52" s="868"/>
      <c r="J52" s="868"/>
      <c r="K52" s="868"/>
      <c r="L52" s="869"/>
      <c r="M52" s="449"/>
      <c r="N52" s="447" t="s">
        <v>98</v>
      </c>
      <c r="O52" s="822"/>
      <c r="P52" s="823"/>
      <c r="Q52" s="823"/>
      <c r="R52" s="823"/>
      <c r="S52" s="823"/>
      <c r="T52" s="823"/>
      <c r="U52" s="823"/>
      <c r="V52" s="823"/>
      <c r="W52" s="823"/>
      <c r="X52" s="823"/>
      <c r="Y52" s="823"/>
      <c r="Z52" s="823"/>
      <c r="AA52" s="823"/>
      <c r="AB52" s="823"/>
      <c r="AC52" s="823"/>
      <c r="AD52" s="823"/>
      <c r="AE52" s="823"/>
      <c r="AF52" s="824"/>
    </row>
    <row r="54" spans="1:32" x14ac:dyDescent="0.15">
      <c r="B54" s="460" t="s">
        <v>125</v>
      </c>
    </row>
    <row r="55" spans="1:32" x14ac:dyDescent="0.15">
      <c r="B55" s="460" t="s">
        <v>126</v>
      </c>
    </row>
    <row r="57" spans="1:32" x14ac:dyDescent="0.15">
      <c r="A57" s="460" t="s">
        <v>127</v>
      </c>
      <c r="M57" s="138"/>
      <c r="N57" s="460" t="s">
        <v>11</v>
      </c>
      <c r="O57" s="834"/>
      <c r="P57" s="834"/>
      <c r="Q57" s="460" t="s">
        <v>110</v>
      </c>
      <c r="R57" s="834"/>
      <c r="S57" s="834"/>
      <c r="T57" s="460" t="s">
        <v>111</v>
      </c>
    </row>
    <row r="82" spans="12:12" x14ac:dyDescent="0.15">
      <c r="L82" s="313"/>
    </row>
    <row r="122" spans="1:7" x14ac:dyDescent="0.15">
      <c r="A122" s="462"/>
      <c r="C122" s="462"/>
      <c r="D122" s="462"/>
      <c r="E122" s="462"/>
      <c r="F122" s="462"/>
      <c r="G122" s="462"/>
    </row>
    <row r="123" spans="1:7" x14ac:dyDescent="0.15">
      <c r="C123" s="459"/>
    </row>
    <row r="151" spans="1:1" x14ac:dyDescent="0.15">
      <c r="A151" s="462"/>
    </row>
    <row r="187" spans="1:1" x14ac:dyDescent="0.15">
      <c r="A187" s="461"/>
    </row>
    <row r="238" spans="1:1" x14ac:dyDescent="0.15">
      <c r="A238" s="461"/>
    </row>
    <row r="287" spans="1:1" x14ac:dyDescent="0.15">
      <c r="A287" s="461"/>
    </row>
    <row r="314" spans="1:1" x14ac:dyDescent="0.15">
      <c r="A314" s="462"/>
    </row>
    <row r="364" spans="1:1" x14ac:dyDescent="0.15">
      <c r="A364" s="461"/>
    </row>
    <row r="388" spans="1:1" x14ac:dyDescent="0.15">
      <c r="A388" s="462"/>
    </row>
    <row r="416" spans="1:1" x14ac:dyDescent="0.15">
      <c r="A416" s="462"/>
    </row>
    <row r="444" spans="1:1" x14ac:dyDescent="0.15">
      <c r="A444" s="462"/>
    </row>
    <row r="468" spans="1:1" x14ac:dyDescent="0.15">
      <c r="A468" s="462"/>
    </row>
    <row r="497" spans="1:1" x14ac:dyDescent="0.15">
      <c r="A497" s="462"/>
    </row>
    <row r="526" spans="1:1" x14ac:dyDescent="0.15">
      <c r="A526" s="462"/>
    </row>
    <row r="575" spans="1:1" x14ac:dyDescent="0.15">
      <c r="A575" s="461"/>
    </row>
    <row r="606" spans="1:1" x14ac:dyDescent="0.15">
      <c r="A606" s="461"/>
    </row>
    <row r="650" spans="1:1" x14ac:dyDescent="0.15">
      <c r="A650" s="461"/>
    </row>
    <row r="686" spans="1:1" x14ac:dyDescent="0.15">
      <c r="A686" s="462"/>
    </row>
    <row r="725" spans="1:1" x14ac:dyDescent="0.15">
      <c r="A725" s="461"/>
    </row>
    <row r="754" spans="1:1" x14ac:dyDescent="0.15">
      <c r="A754" s="461"/>
    </row>
    <row r="793" spans="1:1" x14ac:dyDescent="0.15">
      <c r="A793" s="461"/>
    </row>
    <row r="832" spans="1:1" x14ac:dyDescent="0.15">
      <c r="A832" s="461"/>
    </row>
    <row r="860" spans="1:1" x14ac:dyDescent="0.15">
      <c r="A860" s="461"/>
    </row>
    <row r="900" spans="1:1" x14ac:dyDescent="0.15">
      <c r="A900" s="461"/>
    </row>
    <row r="940" spans="1:1" x14ac:dyDescent="0.15">
      <c r="A940" s="461"/>
    </row>
    <row r="969" spans="1:1" x14ac:dyDescent="0.15">
      <c r="A969" s="46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view="pageBreakPreview" zoomScaleNormal="100" zoomScaleSheetLayoutView="100" workbookViewId="0"/>
  </sheetViews>
  <sheetFormatPr defaultColWidth="3.5" defaultRowHeight="13.5" x14ac:dyDescent="0.15"/>
  <cols>
    <col min="1" max="1" width="2" style="3" customWidth="1"/>
    <col min="2" max="2" width="3" style="51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0" customFormat="1" x14ac:dyDescent="0.15"/>
    <row r="2" spans="2:33" s="490" customFormat="1" x14ac:dyDescent="0.15">
      <c r="B2" s="490" t="s">
        <v>1028</v>
      </c>
    </row>
    <row r="3" spans="2:33" s="490" customFormat="1" x14ac:dyDescent="0.15">
      <c r="AC3" s="445"/>
    </row>
    <row r="4" spans="2:33" s="490" customFormat="1" ht="47.25" customHeight="1" x14ac:dyDescent="0.15">
      <c r="B4" s="1002" t="s">
        <v>316</v>
      </c>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row>
    <row r="5" spans="2:33" s="490" customFormat="1" x14ac:dyDescent="0.15">
      <c r="B5" s="490" t="s">
        <v>317</v>
      </c>
    </row>
    <row r="6" spans="2:33" s="490" customFormat="1" x14ac:dyDescent="0.15"/>
    <row r="7" spans="2:33" s="490" customFormat="1" ht="23.25" customHeight="1" x14ac:dyDescent="0.15">
      <c r="B7" s="961" t="s">
        <v>223</v>
      </c>
      <c r="C7" s="962"/>
      <c r="D7" s="962"/>
      <c r="E7" s="962"/>
      <c r="F7" s="963"/>
      <c r="G7" s="957"/>
      <c r="H7" s="958"/>
      <c r="I7" s="958"/>
      <c r="J7" s="958"/>
      <c r="K7" s="958"/>
      <c r="L7" s="958"/>
      <c r="M7" s="958"/>
      <c r="N7" s="958"/>
      <c r="O7" s="958"/>
      <c r="P7" s="958"/>
      <c r="Q7" s="958"/>
      <c r="R7" s="958"/>
      <c r="S7" s="958"/>
      <c r="T7" s="958"/>
      <c r="U7" s="958"/>
      <c r="V7" s="958"/>
      <c r="W7" s="958"/>
      <c r="X7" s="958"/>
      <c r="Y7" s="958"/>
      <c r="Z7" s="958"/>
      <c r="AA7" s="958"/>
      <c r="AB7" s="958"/>
      <c r="AC7" s="959"/>
    </row>
    <row r="8" spans="2:33" s="490" customFormat="1" ht="23.25" customHeight="1" x14ac:dyDescent="0.15">
      <c r="B8" s="961" t="s">
        <v>254</v>
      </c>
      <c r="C8" s="962"/>
      <c r="D8" s="962"/>
      <c r="E8" s="962"/>
      <c r="F8" s="963"/>
      <c r="G8" s="435"/>
      <c r="H8" s="402" t="s">
        <v>0</v>
      </c>
      <c r="I8" s="524" t="s">
        <v>225</v>
      </c>
      <c r="J8" s="524"/>
      <c r="K8" s="524"/>
      <c r="L8" s="524"/>
      <c r="M8" s="427" t="s">
        <v>0</v>
      </c>
      <c r="N8" s="524" t="s">
        <v>226</v>
      </c>
      <c r="O8" s="524"/>
      <c r="P8" s="524"/>
      <c r="Q8" s="524"/>
      <c r="R8" s="427" t="s">
        <v>0</v>
      </c>
      <c r="S8" s="524" t="s">
        <v>227</v>
      </c>
      <c r="T8" s="524"/>
      <c r="U8" s="524"/>
      <c r="V8" s="402"/>
      <c r="W8" s="402"/>
      <c r="X8" s="402"/>
      <c r="Y8" s="402"/>
      <c r="Z8" s="402"/>
      <c r="AA8" s="402"/>
      <c r="AB8" s="402"/>
      <c r="AC8" s="403"/>
    </row>
    <row r="9" spans="2:33" s="490" customFormat="1" ht="23.25" customHeight="1" x14ac:dyDescent="0.15">
      <c r="B9" s="961" t="s">
        <v>260</v>
      </c>
      <c r="C9" s="962"/>
      <c r="D9" s="962"/>
      <c r="E9" s="962"/>
      <c r="F9" s="963"/>
      <c r="G9" s="435"/>
      <c r="H9" s="402" t="s">
        <v>0</v>
      </c>
      <c r="I9" s="479" t="s">
        <v>318</v>
      </c>
      <c r="J9" s="524"/>
      <c r="K9" s="524"/>
      <c r="L9" s="524"/>
      <c r="M9" s="524"/>
      <c r="N9" s="524"/>
      <c r="O9" s="524"/>
      <c r="P9" s="524"/>
      <c r="Q9" s="402" t="s">
        <v>0</v>
      </c>
      <c r="R9" s="479" t="s">
        <v>319</v>
      </c>
      <c r="S9" s="524"/>
      <c r="T9" s="524"/>
      <c r="U9" s="524"/>
      <c r="V9" s="402"/>
      <c r="W9" s="402"/>
      <c r="X9" s="402"/>
      <c r="Y9" s="402"/>
      <c r="Z9" s="402"/>
      <c r="AA9" s="402"/>
      <c r="AB9" s="402"/>
      <c r="AC9" s="403"/>
    </row>
    <row r="10" spans="2:33" s="490" customFormat="1" x14ac:dyDescent="0.15"/>
    <row r="11" spans="2:33" s="490" customFormat="1" ht="8.25" customHeight="1" x14ac:dyDescent="0.15">
      <c r="B11" s="505"/>
      <c r="C11" s="506"/>
      <c r="D11" s="506"/>
      <c r="E11" s="506"/>
      <c r="F11" s="507"/>
      <c r="G11" s="506"/>
      <c r="H11" s="506"/>
      <c r="I11" s="506"/>
      <c r="J11" s="506"/>
      <c r="K11" s="506"/>
      <c r="L11" s="506"/>
      <c r="M11" s="506"/>
      <c r="N11" s="506"/>
      <c r="O11" s="506"/>
      <c r="P11" s="506"/>
      <c r="Q11" s="506"/>
      <c r="R11" s="506"/>
      <c r="S11" s="506"/>
      <c r="T11" s="506"/>
      <c r="U11" s="506"/>
      <c r="V11" s="506"/>
      <c r="W11" s="506"/>
      <c r="X11" s="506"/>
      <c r="Y11" s="506"/>
      <c r="Z11" s="506"/>
      <c r="AA11" s="505"/>
      <c r="AB11" s="506"/>
      <c r="AC11" s="507"/>
    </row>
    <row r="12" spans="2:33" s="490" customFormat="1" ht="33.75" customHeight="1" x14ac:dyDescent="0.15">
      <c r="B12" s="1210" t="s">
        <v>320</v>
      </c>
      <c r="C12" s="1211"/>
      <c r="D12" s="1211"/>
      <c r="E12" s="1211"/>
      <c r="F12" s="1212"/>
      <c r="H12" s="541" t="s">
        <v>321</v>
      </c>
      <c r="I12" s="1213" t="s">
        <v>322</v>
      </c>
      <c r="J12" s="1214"/>
      <c r="K12" s="1214"/>
      <c r="L12" s="1214"/>
      <c r="M12" s="1214"/>
      <c r="N12" s="1214"/>
      <c r="O12" s="1214"/>
      <c r="P12" s="1214"/>
      <c r="Q12" s="1214"/>
      <c r="R12" s="1215"/>
      <c r="S12" s="961"/>
      <c r="T12" s="962"/>
      <c r="U12" s="403" t="s">
        <v>323</v>
      </c>
      <c r="V12" s="427"/>
      <c r="W12" s="427"/>
      <c r="X12" s="427"/>
      <c r="Y12" s="427"/>
      <c r="AA12" s="170" t="s">
        <v>232</v>
      </c>
      <c r="AB12" s="171" t="s">
        <v>233</v>
      </c>
      <c r="AC12" s="172" t="s">
        <v>234</v>
      </c>
      <c r="AG12" s="2"/>
    </row>
    <row r="13" spans="2:33" s="490" customFormat="1" ht="43.5" customHeight="1" x14ac:dyDescent="0.15">
      <c r="B13" s="1210"/>
      <c r="C13" s="1211"/>
      <c r="D13" s="1211"/>
      <c r="E13" s="1211"/>
      <c r="F13" s="1212"/>
      <c r="H13" s="541" t="s">
        <v>324</v>
      </c>
      <c r="I13" s="1213" t="s">
        <v>325</v>
      </c>
      <c r="J13" s="1214"/>
      <c r="K13" s="1214"/>
      <c r="L13" s="1214"/>
      <c r="M13" s="1214"/>
      <c r="N13" s="1214"/>
      <c r="O13" s="1214"/>
      <c r="P13" s="1214"/>
      <c r="Q13" s="1214"/>
      <c r="R13" s="1215"/>
      <c r="S13" s="961"/>
      <c r="T13" s="962"/>
      <c r="U13" s="403" t="s">
        <v>323</v>
      </c>
      <c r="V13" s="490" t="s">
        <v>326</v>
      </c>
      <c r="W13" s="1187" t="s">
        <v>327</v>
      </c>
      <c r="X13" s="1187"/>
      <c r="Y13" s="1187"/>
      <c r="Z13" s="429"/>
      <c r="AA13" s="491" t="s">
        <v>0</v>
      </c>
      <c r="AB13" s="427" t="s">
        <v>233</v>
      </c>
      <c r="AC13" s="492" t="s">
        <v>0</v>
      </c>
      <c r="AG13" s="2"/>
    </row>
    <row r="14" spans="2:33" s="490" customFormat="1" ht="8.25" customHeight="1" x14ac:dyDescent="0.15">
      <c r="B14" s="487"/>
      <c r="C14" s="436"/>
      <c r="D14" s="436"/>
      <c r="E14" s="436"/>
      <c r="F14" s="488"/>
      <c r="G14" s="412"/>
      <c r="H14" s="412"/>
      <c r="I14" s="412"/>
      <c r="J14" s="412"/>
      <c r="K14" s="412"/>
      <c r="L14" s="412"/>
      <c r="M14" s="412"/>
      <c r="N14" s="412"/>
      <c r="O14" s="412"/>
      <c r="P14" s="412"/>
      <c r="Q14" s="412"/>
      <c r="R14" s="412"/>
      <c r="S14" s="412"/>
      <c r="T14" s="412"/>
      <c r="U14" s="412"/>
      <c r="V14" s="412"/>
      <c r="W14" s="412"/>
      <c r="X14" s="412"/>
      <c r="Y14" s="412"/>
      <c r="Z14" s="412"/>
      <c r="AA14" s="508"/>
      <c r="AB14" s="412"/>
      <c r="AC14" s="509"/>
    </row>
    <row r="15" spans="2:33" s="490" customFormat="1" ht="8.25" customHeight="1" x14ac:dyDescent="0.15">
      <c r="B15" s="481"/>
      <c r="C15" s="482"/>
      <c r="D15" s="482"/>
      <c r="E15" s="482"/>
      <c r="F15" s="483"/>
      <c r="G15" s="506"/>
      <c r="H15" s="506"/>
      <c r="I15" s="506"/>
      <c r="J15" s="506"/>
      <c r="K15" s="506"/>
      <c r="L15" s="506"/>
      <c r="M15" s="506"/>
      <c r="N15" s="506"/>
      <c r="O15" s="506"/>
      <c r="P15" s="506"/>
      <c r="Q15" s="506"/>
      <c r="R15" s="506"/>
      <c r="S15" s="506"/>
      <c r="T15" s="506"/>
      <c r="U15" s="506"/>
      <c r="V15" s="506"/>
      <c r="W15" s="506"/>
      <c r="X15" s="506"/>
      <c r="Y15" s="506"/>
      <c r="Z15" s="506"/>
      <c r="AA15" s="505"/>
      <c r="AB15" s="506"/>
      <c r="AC15" s="507"/>
    </row>
    <row r="16" spans="2:33" s="490" customFormat="1" ht="33.75" customHeight="1" x14ac:dyDescent="0.15">
      <c r="B16" s="1210" t="s">
        <v>328</v>
      </c>
      <c r="C16" s="1211"/>
      <c r="D16" s="1211"/>
      <c r="E16" s="1211"/>
      <c r="F16" s="1212"/>
      <c r="H16" s="541" t="s">
        <v>321</v>
      </c>
      <c r="I16" s="1213" t="s">
        <v>322</v>
      </c>
      <c r="J16" s="1214"/>
      <c r="K16" s="1214"/>
      <c r="L16" s="1214"/>
      <c r="M16" s="1214"/>
      <c r="N16" s="1214"/>
      <c r="O16" s="1214"/>
      <c r="P16" s="1214"/>
      <c r="Q16" s="1214"/>
      <c r="R16" s="1215"/>
      <c r="S16" s="961"/>
      <c r="T16" s="962"/>
      <c r="U16" s="403" t="s">
        <v>323</v>
      </c>
      <c r="V16" s="427"/>
      <c r="W16" s="427"/>
      <c r="X16" s="427"/>
      <c r="Y16" s="427"/>
      <c r="AA16" s="170" t="s">
        <v>232</v>
      </c>
      <c r="AB16" s="171" t="s">
        <v>233</v>
      </c>
      <c r="AC16" s="172" t="s">
        <v>234</v>
      </c>
      <c r="AG16" s="2"/>
    </row>
    <row r="17" spans="2:33" s="490" customFormat="1" ht="43.5" customHeight="1" x14ac:dyDescent="0.15">
      <c r="B17" s="1210"/>
      <c r="C17" s="1211"/>
      <c r="D17" s="1211"/>
      <c r="E17" s="1211"/>
      <c r="F17" s="1212"/>
      <c r="H17" s="541" t="s">
        <v>324</v>
      </c>
      <c r="I17" s="1213" t="s">
        <v>329</v>
      </c>
      <c r="J17" s="1214"/>
      <c r="K17" s="1214"/>
      <c r="L17" s="1214"/>
      <c r="M17" s="1214"/>
      <c r="N17" s="1214"/>
      <c r="O17" s="1214"/>
      <c r="P17" s="1214"/>
      <c r="Q17" s="1214"/>
      <c r="R17" s="1215"/>
      <c r="S17" s="961"/>
      <c r="T17" s="962"/>
      <c r="U17" s="403" t="s">
        <v>323</v>
      </c>
      <c r="V17" s="490" t="s">
        <v>326</v>
      </c>
      <c r="W17" s="1187" t="s">
        <v>330</v>
      </c>
      <c r="X17" s="1187"/>
      <c r="Y17" s="1187"/>
      <c r="Z17" s="429"/>
      <c r="AA17" s="491" t="s">
        <v>0</v>
      </c>
      <c r="AB17" s="427" t="s">
        <v>233</v>
      </c>
      <c r="AC17" s="492" t="s">
        <v>0</v>
      </c>
      <c r="AG17" s="2"/>
    </row>
    <row r="18" spans="2:33" s="490" customFormat="1" ht="8.25" customHeight="1" x14ac:dyDescent="0.15">
      <c r="B18" s="508"/>
      <c r="C18" s="412"/>
      <c r="D18" s="412"/>
      <c r="E18" s="412"/>
      <c r="F18" s="509"/>
      <c r="G18" s="412"/>
      <c r="H18" s="412"/>
      <c r="I18" s="412"/>
      <c r="J18" s="412"/>
      <c r="K18" s="412"/>
      <c r="L18" s="412"/>
      <c r="M18" s="412"/>
      <c r="N18" s="412"/>
      <c r="O18" s="412"/>
      <c r="P18" s="412"/>
      <c r="Q18" s="412"/>
      <c r="R18" s="412"/>
      <c r="S18" s="412"/>
      <c r="T18" s="412"/>
      <c r="U18" s="412"/>
      <c r="V18" s="412"/>
      <c r="W18" s="412"/>
      <c r="X18" s="412"/>
      <c r="Y18" s="412"/>
      <c r="Z18" s="412"/>
      <c r="AA18" s="508"/>
      <c r="AB18" s="412"/>
      <c r="AC18" s="509"/>
    </row>
    <row r="19" spans="2:33" s="490" customFormat="1" ht="8.25" customHeight="1" x14ac:dyDescent="0.15">
      <c r="B19" s="505"/>
      <c r="C19" s="506"/>
      <c r="D19" s="506"/>
      <c r="E19" s="506"/>
      <c r="F19" s="507"/>
      <c r="G19" s="506"/>
      <c r="H19" s="506"/>
      <c r="I19" s="506"/>
      <c r="J19" s="506"/>
      <c r="K19" s="506"/>
      <c r="L19" s="506"/>
      <c r="M19" s="506"/>
      <c r="N19" s="506"/>
      <c r="O19" s="506"/>
      <c r="P19" s="506"/>
      <c r="Q19" s="506"/>
      <c r="R19" s="506"/>
      <c r="S19" s="506"/>
      <c r="T19" s="506"/>
      <c r="U19" s="506"/>
      <c r="V19" s="506"/>
      <c r="W19" s="506"/>
      <c r="X19" s="506"/>
      <c r="Y19" s="506"/>
      <c r="Z19" s="506"/>
      <c r="AA19" s="505"/>
      <c r="AB19" s="506"/>
      <c r="AC19" s="507"/>
    </row>
    <row r="20" spans="2:33" s="490" customFormat="1" ht="43.5" customHeight="1" x14ac:dyDescent="0.15">
      <c r="B20" s="1210" t="s">
        <v>331</v>
      </c>
      <c r="C20" s="1211"/>
      <c r="D20" s="1211"/>
      <c r="E20" s="1211"/>
      <c r="F20" s="1212"/>
      <c r="H20" s="541" t="s">
        <v>321</v>
      </c>
      <c r="I20" s="1213" t="s">
        <v>332</v>
      </c>
      <c r="J20" s="1214"/>
      <c r="K20" s="1214"/>
      <c r="L20" s="1214"/>
      <c r="M20" s="1214"/>
      <c r="N20" s="1214"/>
      <c r="O20" s="1214"/>
      <c r="P20" s="1214"/>
      <c r="Q20" s="1214"/>
      <c r="R20" s="1215"/>
      <c r="S20" s="961"/>
      <c r="T20" s="962"/>
      <c r="U20" s="403" t="s">
        <v>323</v>
      </c>
      <c r="V20" s="489"/>
      <c r="W20" s="1187"/>
      <c r="X20" s="1187"/>
      <c r="Y20" s="1187"/>
      <c r="Z20" s="429"/>
      <c r="AA20" s="170" t="s">
        <v>232</v>
      </c>
      <c r="AB20" s="171" t="s">
        <v>233</v>
      </c>
      <c r="AC20" s="172" t="s">
        <v>234</v>
      </c>
      <c r="AG20" s="2"/>
    </row>
    <row r="21" spans="2:33" s="490" customFormat="1" ht="21" customHeight="1" x14ac:dyDescent="0.15">
      <c r="B21" s="512"/>
      <c r="C21" s="489"/>
      <c r="D21" s="489"/>
      <c r="E21" s="489"/>
      <c r="F21" s="513"/>
      <c r="H21" s="173" t="s">
        <v>326</v>
      </c>
      <c r="I21" s="1216" t="s">
        <v>333</v>
      </c>
      <c r="J21" s="1216"/>
      <c r="K21" s="1216"/>
      <c r="L21" s="1216"/>
      <c r="M21" s="174"/>
      <c r="N21" s="174"/>
      <c r="O21" s="174"/>
      <c r="P21" s="174"/>
      <c r="Q21" s="174"/>
      <c r="R21" s="174"/>
      <c r="U21" s="427"/>
      <c r="V21" s="489"/>
      <c r="W21" s="441"/>
      <c r="X21" s="441"/>
      <c r="Y21" s="441"/>
      <c r="Z21" s="429"/>
      <c r="AA21" s="175" t="s">
        <v>0</v>
      </c>
      <c r="AB21" s="176" t="s">
        <v>233</v>
      </c>
      <c r="AC21" s="177" t="s">
        <v>0</v>
      </c>
      <c r="AG21" s="2"/>
    </row>
    <row r="22" spans="2:33" s="490" customFormat="1" ht="21" customHeight="1" x14ac:dyDescent="0.15">
      <c r="B22" s="508"/>
      <c r="C22" s="412"/>
      <c r="D22" s="412"/>
      <c r="E22" s="412"/>
      <c r="F22" s="509"/>
      <c r="G22" s="178"/>
      <c r="H22" s="179" t="s">
        <v>326</v>
      </c>
      <c r="I22" s="1217" t="s">
        <v>334</v>
      </c>
      <c r="J22" s="1217"/>
      <c r="K22" s="1217"/>
      <c r="L22" s="180"/>
      <c r="M22" s="180"/>
      <c r="N22" s="180"/>
      <c r="O22" s="180"/>
      <c r="P22" s="180"/>
      <c r="Q22" s="180"/>
      <c r="R22" s="180"/>
      <c r="S22" s="180"/>
      <c r="T22" s="180"/>
      <c r="U22" s="180"/>
      <c r="V22" s="180"/>
      <c r="W22" s="1217"/>
      <c r="X22" s="1217"/>
      <c r="Y22" s="1217"/>
      <c r="Z22" s="180"/>
      <c r="AA22" s="181" t="s">
        <v>0</v>
      </c>
      <c r="AB22" s="182" t="s">
        <v>233</v>
      </c>
      <c r="AC22" s="183" t="s">
        <v>0</v>
      </c>
    </row>
    <row r="23" spans="2:33" s="490" customFormat="1" ht="8.25" customHeight="1" x14ac:dyDescent="0.15">
      <c r="B23" s="505"/>
      <c r="C23" s="506"/>
      <c r="D23" s="506"/>
      <c r="E23" s="506"/>
      <c r="F23" s="507"/>
      <c r="G23" s="506"/>
      <c r="H23" s="506"/>
      <c r="I23" s="506"/>
      <c r="J23" s="506"/>
      <c r="K23" s="506"/>
      <c r="L23" s="506"/>
      <c r="M23" s="506"/>
      <c r="N23" s="506"/>
      <c r="O23" s="506"/>
      <c r="P23" s="506"/>
      <c r="Q23" s="506"/>
      <c r="R23" s="506"/>
      <c r="S23" s="506"/>
      <c r="T23" s="506"/>
      <c r="U23" s="506"/>
      <c r="V23" s="506"/>
      <c r="W23" s="506"/>
      <c r="X23" s="506"/>
      <c r="Y23" s="506"/>
      <c r="Z23" s="506"/>
      <c r="AA23" s="505"/>
      <c r="AB23" s="506"/>
      <c r="AC23" s="507"/>
    </row>
    <row r="24" spans="2:33" s="490" customFormat="1" ht="43.5" customHeight="1" x14ac:dyDescent="0.15">
      <c r="B24" s="1210" t="s">
        <v>335</v>
      </c>
      <c r="C24" s="1211"/>
      <c r="D24" s="1211"/>
      <c r="E24" s="1211"/>
      <c r="F24" s="1212"/>
      <c r="H24" s="541" t="s">
        <v>321</v>
      </c>
      <c r="I24" s="1213" t="s">
        <v>336</v>
      </c>
      <c r="J24" s="1214"/>
      <c r="K24" s="1214"/>
      <c r="L24" s="1214"/>
      <c r="M24" s="1214"/>
      <c r="N24" s="1214"/>
      <c r="O24" s="1214"/>
      <c r="P24" s="1214"/>
      <c r="Q24" s="1214"/>
      <c r="R24" s="1215"/>
      <c r="S24" s="961"/>
      <c r="T24" s="962"/>
      <c r="U24" s="403" t="s">
        <v>323</v>
      </c>
      <c r="V24" s="427"/>
      <c r="W24" s="427"/>
      <c r="X24" s="427"/>
      <c r="Y24" s="427"/>
      <c r="AA24" s="170" t="s">
        <v>232</v>
      </c>
      <c r="AB24" s="171" t="s">
        <v>233</v>
      </c>
      <c r="AC24" s="172" t="s">
        <v>234</v>
      </c>
      <c r="AG24" s="2"/>
    </row>
    <row r="25" spans="2:33" s="490" customFormat="1" ht="43.5" customHeight="1" x14ac:dyDescent="0.15">
      <c r="B25" s="498"/>
      <c r="F25" s="497"/>
      <c r="H25" s="541" t="s">
        <v>324</v>
      </c>
      <c r="I25" s="1213" t="s">
        <v>337</v>
      </c>
      <c r="J25" s="1214"/>
      <c r="K25" s="1214"/>
      <c r="L25" s="1214"/>
      <c r="M25" s="1214"/>
      <c r="N25" s="1214"/>
      <c r="O25" s="1214"/>
      <c r="P25" s="1214"/>
      <c r="Q25" s="1214"/>
      <c r="R25" s="1215"/>
      <c r="S25" s="961"/>
      <c r="T25" s="962"/>
      <c r="U25" s="403" t="s">
        <v>323</v>
      </c>
      <c r="V25" s="490" t="s">
        <v>326</v>
      </c>
      <c r="W25" s="1187" t="s">
        <v>338</v>
      </c>
      <c r="X25" s="1187"/>
      <c r="Y25" s="1187"/>
      <c r="Z25" s="429"/>
      <c r="AA25" s="491" t="s">
        <v>0</v>
      </c>
      <c r="AB25" s="427" t="s">
        <v>233</v>
      </c>
      <c r="AC25" s="492" t="s">
        <v>0</v>
      </c>
      <c r="AG25" s="2"/>
    </row>
    <row r="26" spans="2:33" s="490" customFormat="1" ht="8.25" customHeight="1" x14ac:dyDescent="0.15">
      <c r="B26" s="508"/>
      <c r="C26" s="412"/>
      <c r="D26" s="412"/>
      <c r="E26" s="412"/>
      <c r="F26" s="509"/>
      <c r="G26" s="412"/>
      <c r="H26" s="412"/>
      <c r="I26" s="412"/>
      <c r="J26" s="412"/>
      <c r="K26" s="412"/>
      <c r="L26" s="412"/>
      <c r="M26" s="412"/>
      <c r="N26" s="412"/>
      <c r="O26" s="412"/>
      <c r="P26" s="412"/>
      <c r="Q26" s="412"/>
      <c r="R26" s="412"/>
      <c r="S26" s="412"/>
      <c r="T26" s="412"/>
      <c r="U26" s="412"/>
      <c r="V26" s="412"/>
      <c r="W26" s="412"/>
      <c r="X26" s="412"/>
      <c r="Y26" s="412"/>
      <c r="Z26" s="412"/>
      <c r="AA26" s="508"/>
      <c r="AB26" s="412"/>
      <c r="AC26" s="509"/>
    </row>
    <row r="27" spans="2:33" s="490" customFormat="1" ht="13.5" customHeight="1" x14ac:dyDescent="0.15">
      <c r="I27" s="564"/>
      <c r="J27" s="564"/>
      <c r="K27" s="564"/>
      <c r="W27" s="564"/>
      <c r="X27" s="564"/>
      <c r="Y27" s="564"/>
      <c r="AA27" s="546"/>
      <c r="AB27" s="546"/>
      <c r="AC27" s="546"/>
    </row>
    <row r="28" spans="2:33" s="490" customFormat="1" ht="13.5" customHeight="1" x14ac:dyDescent="0.15"/>
    <row r="29" spans="2:33" s="490" customFormat="1" x14ac:dyDescent="0.15">
      <c r="B29" s="490" t="s">
        <v>339</v>
      </c>
    </row>
    <row r="30" spans="2:33" s="490" customFormat="1" x14ac:dyDescent="0.15"/>
    <row r="31" spans="2:33" s="490" customFormat="1" ht="23.25" customHeight="1" x14ac:dyDescent="0.15">
      <c r="B31" s="961" t="s">
        <v>223</v>
      </c>
      <c r="C31" s="962"/>
      <c r="D31" s="962"/>
      <c r="E31" s="962"/>
      <c r="F31" s="963"/>
      <c r="G31" s="957"/>
      <c r="H31" s="958"/>
      <c r="I31" s="958"/>
      <c r="J31" s="958"/>
      <c r="K31" s="958"/>
      <c r="L31" s="958"/>
      <c r="M31" s="958"/>
      <c r="N31" s="958"/>
      <c r="O31" s="958"/>
      <c r="P31" s="958"/>
      <c r="Q31" s="958"/>
      <c r="R31" s="958"/>
      <c r="S31" s="958"/>
      <c r="T31" s="958"/>
      <c r="U31" s="958"/>
      <c r="V31" s="958"/>
      <c r="W31" s="958"/>
      <c r="X31" s="958"/>
      <c r="Y31" s="958"/>
      <c r="Z31" s="958"/>
      <c r="AA31" s="958"/>
      <c r="AB31" s="958"/>
      <c r="AC31" s="959"/>
    </row>
    <row r="32" spans="2:33" s="490" customFormat="1" ht="23.25" customHeight="1" x14ac:dyDescent="0.15">
      <c r="B32" s="961" t="s">
        <v>254</v>
      </c>
      <c r="C32" s="962"/>
      <c r="D32" s="962"/>
      <c r="E32" s="962"/>
      <c r="F32" s="963"/>
      <c r="G32" s="435"/>
      <c r="H32" s="402" t="s">
        <v>0</v>
      </c>
      <c r="I32" s="524" t="s">
        <v>225</v>
      </c>
      <c r="J32" s="524"/>
      <c r="K32" s="524"/>
      <c r="L32" s="524"/>
      <c r="M32" s="427" t="s">
        <v>0</v>
      </c>
      <c r="N32" s="524" t="s">
        <v>226</v>
      </c>
      <c r="O32" s="524"/>
      <c r="P32" s="524"/>
      <c r="Q32" s="524"/>
      <c r="R32" s="427" t="s">
        <v>0</v>
      </c>
      <c r="S32" s="524" t="s">
        <v>227</v>
      </c>
      <c r="T32" s="524"/>
      <c r="U32" s="524"/>
      <c r="V32" s="402"/>
      <c r="W32" s="402"/>
      <c r="X32" s="402"/>
      <c r="Y32" s="402"/>
      <c r="Z32" s="402"/>
      <c r="AA32" s="402"/>
      <c r="AB32" s="402"/>
      <c r="AC32" s="403"/>
    </row>
    <row r="33" spans="1:33" s="490" customFormat="1" ht="23.25" customHeight="1" x14ac:dyDescent="0.15">
      <c r="B33" s="961" t="s">
        <v>260</v>
      </c>
      <c r="C33" s="962"/>
      <c r="D33" s="962"/>
      <c r="E33" s="962"/>
      <c r="F33" s="963"/>
      <c r="G33" s="435"/>
      <c r="H33" s="402" t="s">
        <v>0</v>
      </c>
      <c r="I33" s="479" t="s">
        <v>340</v>
      </c>
      <c r="J33" s="524"/>
      <c r="K33" s="524"/>
      <c r="L33" s="524"/>
      <c r="M33" s="524"/>
      <c r="N33" s="524"/>
      <c r="O33" s="524"/>
      <c r="P33" s="524"/>
      <c r="Q33" s="524"/>
      <c r="R33" s="479"/>
      <c r="S33" s="524"/>
      <c r="T33" s="524"/>
      <c r="U33" s="524"/>
      <c r="V33" s="402"/>
      <c r="W33" s="402"/>
      <c r="X33" s="402"/>
      <c r="Y33" s="402"/>
      <c r="Z33" s="402"/>
      <c r="AA33" s="402"/>
      <c r="AB33" s="402"/>
      <c r="AC33" s="403"/>
    </row>
    <row r="34" spans="1:33" s="490" customFormat="1" x14ac:dyDescent="0.15"/>
    <row r="35" spans="1:33" s="490" customFormat="1" ht="8.25" customHeight="1" x14ac:dyDescent="0.15">
      <c r="B35" s="505"/>
      <c r="C35" s="506"/>
      <c r="D35" s="506"/>
      <c r="E35" s="506"/>
      <c r="F35" s="507"/>
      <c r="G35" s="506"/>
      <c r="H35" s="506"/>
      <c r="I35" s="506"/>
      <c r="J35" s="506"/>
      <c r="K35" s="506"/>
      <c r="L35" s="506"/>
      <c r="M35" s="506"/>
      <c r="N35" s="506"/>
      <c r="O35" s="506"/>
      <c r="P35" s="506"/>
      <c r="Q35" s="506"/>
      <c r="R35" s="506"/>
      <c r="S35" s="506"/>
      <c r="T35" s="506"/>
      <c r="U35" s="506"/>
      <c r="V35" s="506"/>
      <c r="W35" s="506"/>
      <c r="X35" s="506"/>
      <c r="Y35" s="506"/>
      <c r="Z35" s="506"/>
      <c r="AA35" s="505"/>
      <c r="AB35" s="506"/>
      <c r="AC35" s="507"/>
    </row>
    <row r="36" spans="1:33" s="490" customFormat="1" ht="32.25" customHeight="1" x14ac:dyDescent="0.15">
      <c r="B36" s="1210" t="s">
        <v>341</v>
      </c>
      <c r="C36" s="1211"/>
      <c r="D36" s="1211"/>
      <c r="E36" s="1211"/>
      <c r="F36" s="1212"/>
      <c r="H36" s="541" t="s">
        <v>321</v>
      </c>
      <c r="I36" s="1213" t="s">
        <v>322</v>
      </c>
      <c r="J36" s="1214"/>
      <c r="K36" s="1214"/>
      <c r="L36" s="1214"/>
      <c r="M36" s="1214"/>
      <c r="N36" s="1214"/>
      <c r="O36" s="1214"/>
      <c r="P36" s="1214"/>
      <c r="Q36" s="1214"/>
      <c r="R36" s="1215"/>
      <c r="S36" s="961"/>
      <c r="T36" s="962"/>
      <c r="U36" s="403" t="s">
        <v>323</v>
      </c>
      <c r="V36" s="427"/>
      <c r="W36" s="427"/>
      <c r="X36" s="427"/>
      <c r="Y36" s="427"/>
      <c r="AA36" s="170" t="s">
        <v>232</v>
      </c>
      <c r="AB36" s="171" t="s">
        <v>233</v>
      </c>
      <c r="AC36" s="172" t="s">
        <v>234</v>
      </c>
      <c r="AG36" s="2"/>
    </row>
    <row r="37" spans="1:33" s="490" customFormat="1" ht="43.5" customHeight="1" x14ac:dyDescent="0.15">
      <c r="B37" s="1210"/>
      <c r="C37" s="1211"/>
      <c r="D37" s="1211"/>
      <c r="E37" s="1211"/>
      <c r="F37" s="1212"/>
      <c r="H37" s="541" t="s">
        <v>324</v>
      </c>
      <c r="I37" s="1213" t="s">
        <v>342</v>
      </c>
      <c r="J37" s="1214"/>
      <c r="K37" s="1214"/>
      <c r="L37" s="1214"/>
      <c r="M37" s="1214"/>
      <c r="N37" s="1214"/>
      <c r="O37" s="1214"/>
      <c r="P37" s="1214"/>
      <c r="Q37" s="1214"/>
      <c r="R37" s="1215"/>
      <c r="S37" s="961"/>
      <c r="T37" s="962"/>
      <c r="U37" s="403" t="s">
        <v>323</v>
      </c>
      <c r="V37" s="490" t="s">
        <v>326</v>
      </c>
      <c r="W37" s="1187" t="s">
        <v>327</v>
      </c>
      <c r="X37" s="1187"/>
      <c r="Y37" s="1187"/>
      <c r="Z37" s="429"/>
      <c r="AA37" s="491" t="s">
        <v>0</v>
      </c>
      <c r="AB37" s="427" t="s">
        <v>233</v>
      </c>
      <c r="AC37" s="492" t="s">
        <v>0</v>
      </c>
      <c r="AG37" s="2"/>
    </row>
    <row r="38" spans="1:33" s="490" customFormat="1" ht="8.25" customHeight="1" x14ac:dyDescent="0.15">
      <c r="B38" s="487"/>
      <c r="C38" s="436"/>
      <c r="D38" s="436"/>
      <c r="E38" s="436"/>
      <c r="F38" s="488"/>
      <c r="G38" s="412"/>
      <c r="H38" s="412"/>
      <c r="I38" s="412"/>
      <c r="J38" s="412"/>
      <c r="K38" s="412"/>
      <c r="L38" s="412"/>
      <c r="M38" s="412"/>
      <c r="N38" s="412"/>
      <c r="O38" s="412"/>
      <c r="P38" s="412"/>
      <c r="Q38" s="412"/>
      <c r="R38" s="412"/>
      <c r="S38" s="412"/>
      <c r="T38" s="412"/>
      <c r="U38" s="412"/>
      <c r="V38" s="412"/>
      <c r="W38" s="412"/>
      <c r="X38" s="412"/>
      <c r="Y38" s="412"/>
      <c r="Z38" s="412"/>
      <c r="AA38" s="508"/>
      <c r="AB38" s="412"/>
      <c r="AC38" s="509"/>
    </row>
    <row r="39" spans="1:33" s="490" customFormat="1" ht="8.25" customHeight="1" x14ac:dyDescent="0.15">
      <c r="A39" s="497"/>
      <c r="B39" s="484"/>
      <c r="C39" s="482"/>
      <c r="D39" s="485"/>
      <c r="E39" s="485"/>
      <c r="F39" s="486"/>
      <c r="AA39" s="498"/>
      <c r="AD39" s="498"/>
    </row>
    <row r="40" spans="1:33" s="490" customFormat="1" ht="32.25" customHeight="1" x14ac:dyDescent="0.15">
      <c r="B40" s="1210" t="s">
        <v>343</v>
      </c>
      <c r="C40" s="1211"/>
      <c r="D40" s="1211"/>
      <c r="E40" s="1211"/>
      <c r="F40" s="1212"/>
      <c r="H40" s="541" t="s">
        <v>321</v>
      </c>
      <c r="I40" s="1213" t="s">
        <v>322</v>
      </c>
      <c r="J40" s="1214"/>
      <c r="K40" s="1214"/>
      <c r="L40" s="1214"/>
      <c r="M40" s="1214"/>
      <c r="N40" s="1214"/>
      <c r="O40" s="1214"/>
      <c r="P40" s="1214"/>
      <c r="Q40" s="1214"/>
      <c r="R40" s="1215"/>
      <c r="S40" s="961"/>
      <c r="T40" s="962"/>
      <c r="U40" s="403" t="s">
        <v>323</v>
      </c>
      <c r="V40" s="427"/>
      <c r="W40" s="427"/>
      <c r="X40" s="427"/>
      <c r="Y40" s="427"/>
      <c r="AA40" s="170" t="s">
        <v>232</v>
      </c>
      <c r="AB40" s="171" t="s">
        <v>233</v>
      </c>
      <c r="AC40" s="172" t="s">
        <v>234</v>
      </c>
      <c r="AG40" s="2"/>
    </row>
    <row r="41" spans="1:33" s="490" customFormat="1" ht="43.5" customHeight="1" x14ac:dyDescent="0.15">
      <c r="B41" s="1210"/>
      <c r="C41" s="1211"/>
      <c r="D41" s="1211"/>
      <c r="E41" s="1211"/>
      <c r="F41" s="1212"/>
      <c r="H41" s="541" t="s">
        <v>324</v>
      </c>
      <c r="I41" s="1213" t="s">
        <v>329</v>
      </c>
      <c r="J41" s="1214"/>
      <c r="K41" s="1214"/>
      <c r="L41" s="1214"/>
      <c r="M41" s="1214"/>
      <c r="N41" s="1214"/>
      <c r="O41" s="1214"/>
      <c r="P41" s="1214"/>
      <c r="Q41" s="1214"/>
      <c r="R41" s="1215"/>
      <c r="S41" s="961"/>
      <c r="T41" s="962"/>
      <c r="U41" s="403" t="s">
        <v>323</v>
      </c>
      <c r="V41" s="490" t="s">
        <v>326</v>
      </c>
      <c r="W41" s="1187" t="s">
        <v>330</v>
      </c>
      <c r="X41" s="1187"/>
      <c r="Y41" s="1187"/>
      <c r="Z41" s="429"/>
      <c r="AA41" s="491" t="s">
        <v>0</v>
      </c>
      <c r="AB41" s="427" t="s">
        <v>233</v>
      </c>
      <c r="AC41" s="492" t="s">
        <v>0</v>
      </c>
      <c r="AG41" s="2"/>
    </row>
    <row r="42" spans="1:33" s="490" customFormat="1" ht="8.25" customHeight="1" x14ac:dyDescent="0.15">
      <c r="B42" s="487"/>
      <c r="C42" s="436"/>
      <c r="D42" s="436"/>
      <c r="E42" s="436"/>
      <c r="F42" s="488"/>
      <c r="G42" s="412"/>
      <c r="H42" s="412"/>
      <c r="I42" s="412"/>
      <c r="J42" s="412"/>
      <c r="K42" s="412"/>
      <c r="L42" s="412"/>
      <c r="M42" s="412"/>
      <c r="N42" s="412"/>
      <c r="O42" s="412"/>
      <c r="P42" s="412"/>
      <c r="Q42" s="412"/>
      <c r="R42" s="412"/>
      <c r="S42" s="412"/>
      <c r="T42" s="412"/>
      <c r="U42" s="412"/>
      <c r="V42" s="412"/>
      <c r="W42" s="412"/>
      <c r="X42" s="412"/>
      <c r="Y42" s="412"/>
      <c r="Z42" s="412"/>
      <c r="AA42" s="508"/>
      <c r="AB42" s="412"/>
      <c r="AC42" s="509"/>
    </row>
    <row r="43" spans="1:33" s="490" customFormat="1" ht="8.25" customHeight="1" x14ac:dyDescent="0.15">
      <c r="B43" s="481"/>
      <c r="C43" s="482"/>
      <c r="D43" s="482"/>
      <c r="E43" s="482"/>
      <c r="F43" s="483"/>
      <c r="G43" s="506"/>
      <c r="H43" s="506"/>
      <c r="I43" s="506"/>
      <c r="J43" s="506"/>
      <c r="K43" s="506"/>
      <c r="L43" s="506"/>
      <c r="M43" s="506"/>
      <c r="N43" s="506"/>
      <c r="O43" s="506"/>
      <c r="P43" s="506"/>
      <c r="Q43" s="506"/>
      <c r="R43" s="506"/>
      <c r="S43" s="506"/>
      <c r="T43" s="506"/>
      <c r="U43" s="506"/>
      <c r="V43" s="506"/>
      <c r="W43" s="506"/>
      <c r="X43" s="506"/>
      <c r="Y43" s="506"/>
      <c r="Z43" s="506"/>
      <c r="AA43" s="505"/>
      <c r="AB43" s="506"/>
      <c r="AC43" s="507"/>
    </row>
    <row r="44" spans="1:33" s="490" customFormat="1" ht="43.5" customHeight="1" x14ac:dyDescent="0.15">
      <c r="B44" s="1003" t="s">
        <v>344</v>
      </c>
      <c r="C44" s="1004"/>
      <c r="D44" s="1004"/>
      <c r="E44" s="1004"/>
      <c r="F44" s="1008"/>
      <c r="H44" s="541" t="s">
        <v>321</v>
      </c>
      <c r="I44" s="1213" t="s">
        <v>336</v>
      </c>
      <c r="J44" s="1214"/>
      <c r="K44" s="1214"/>
      <c r="L44" s="1214"/>
      <c r="M44" s="1214"/>
      <c r="N44" s="1214"/>
      <c r="O44" s="1214"/>
      <c r="P44" s="1214"/>
      <c r="Q44" s="1214"/>
      <c r="R44" s="1215"/>
      <c r="S44" s="961"/>
      <c r="T44" s="962"/>
      <c r="U44" s="403" t="s">
        <v>323</v>
      </c>
      <c r="V44" s="427"/>
      <c r="W44" s="427"/>
      <c r="X44" s="427"/>
      <c r="Y44" s="427"/>
      <c r="AA44" s="170" t="s">
        <v>232</v>
      </c>
      <c r="AB44" s="171" t="s">
        <v>233</v>
      </c>
      <c r="AC44" s="172" t="s">
        <v>234</v>
      </c>
      <c r="AG44" s="2"/>
    </row>
    <row r="45" spans="1:33" s="490" customFormat="1" ht="43.5" customHeight="1" x14ac:dyDescent="0.15">
      <c r="B45" s="498"/>
      <c r="F45" s="497"/>
      <c r="H45" s="541" t="s">
        <v>324</v>
      </c>
      <c r="I45" s="1213" t="s">
        <v>337</v>
      </c>
      <c r="J45" s="1214"/>
      <c r="K45" s="1214"/>
      <c r="L45" s="1214"/>
      <c r="M45" s="1214"/>
      <c r="N45" s="1214"/>
      <c r="O45" s="1214"/>
      <c r="P45" s="1214"/>
      <c r="Q45" s="1214"/>
      <c r="R45" s="1215"/>
      <c r="S45" s="961"/>
      <c r="T45" s="962"/>
      <c r="U45" s="403" t="s">
        <v>323</v>
      </c>
      <c r="V45" s="490" t="s">
        <v>326</v>
      </c>
      <c r="W45" s="1187" t="s">
        <v>338</v>
      </c>
      <c r="X45" s="1187"/>
      <c r="Y45" s="1187"/>
      <c r="Z45" s="429"/>
      <c r="AA45" s="491" t="s">
        <v>0</v>
      </c>
      <c r="AB45" s="427" t="s">
        <v>233</v>
      </c>
      <c r="AC45" s="492" t="s">
        <v>0</v>
      </c>
      <c r="AG45" s="2"/>
    </row>
    <row r="46" spans="1:33" s="490" customFormat="1" ht="8.25" customHeight="1" x14ac:dyDescent="0.15">
      <c r="B46" s="508"/>
      <c r="C46" s="412"/>
      <c r="D46" s="412"/>
      <c r="E46" s="412"/>
      <c r="F46" s="509"/>
      <c r="G46" s="412"/>
      <c r="H46" s="412"/>
      <c r="I46" s="412"/>
      <c r="J46" s="412"/>
      <c r="K46" s="412"/>
      <c r="L46" s="412"/>
      <c r="M46" s="412"/>
      <c r="N46" s="412"/>
      <c r="O46" s="412"/>
      <c r="P46" s="412"/>
      <c r="Q46" s="412"/>
      <c r="R46" s="412"/>
      <c r="S46" s="412"/>
      <c r="T46" s="412"/>
      <c r="U46" s="412"/>
      <c r="V46" s="412"/>
      <c r="W46" s="412"/>
      <c r="X46" s="412"/>
      <c r="Y46" s="412"/>
      <c r="Z46" s="412"/>
      <c r="AA46" s="508"/>
      <c r="AB46" s="412"/>
      <c r="AC46" s="509"/>
    </row>
    <row r="47" spans="1:33" s="490" customFormat="1" ht="8.25" customHeight="1" x14ac:dyDescent="0.15"/>
    <row r="48" spans="1:33" s="490" customFormat="1" ht="21" customHeight="1" x14ac:dyDescent="0.15">
      <c r="B48" s="970" t="s">
        <v>345</v>
      </c>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1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1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1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1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1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1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view="pageBreakPreview" topLeftCell="A22" zoomScaleNormal="100" zoomScaleSheetLayoutView="100" workbookViewId="0">
      <selection activeCell="W32" sqref="W32"/>
    </sheetView>
  </sheetViews>
  <sheetFormatPr defaultColWidth="3.5" defaultRowHeight="13.5" x14ac:dyDescent="0.15"/>
  <cols>
    <col min="1" max="1" width="1.25" style="3" customWidth="1"/>
    <col min="2" max="2" width="3" style="51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0" customFormat="1" x14ac:dyDescent="0.15">
      <c r="A1" s="566"/>
    </row>
    <row r="2" spans="1:30" s="490" customFormat="1" x14ac:dyDescent="0.15">
      <c r="B2" s="490" t="s">
        <v>1240</v>
      </c>
    </row>
    <row r="3" spans="1:30" s="490" customFormat="1" x14ac:dyDescent="0.15">
      <c r="X3" s="445" t="s">
        <v>10</v>
      </c>
      <c r="Y3" s="427"/>
      <c r="Z3" s="427" t="s">
        <v>11</v>
      </c>
      <c r="AA3" s="427"/>
      <c r="AB3" s="427" t="s">
        <v>12</v>
      </c>
      <c r="AC3" s="427"/>
      <c r="AD3" s="427" t="s">
        <v>111</v>
      </c>
    </row>
    <row r="4" spans="1:30" s="490" customFormat="1" x14ac:dyDescent="0.15">
      <c r="AD4" s="445"/>
    </row>
    <row r="5" spans="1:30" s="490" customFormat="1" ht="27.75" customHeight="1" x14ac:dyDescent="0.15">
      <c r="B5" s="1002" t="s">
        <v>1581</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row>
    <row r="6" spans="1:30" s="490" customFormat="1" x14ac:dyDescent="0.15"/>
    <row r="7" spans="1:30" s="490" customFormat="1" ht="39.75" customHeight="1" x14ac:dyDescent="0.15">
      <c r="B7" s="956" t="s">
        <v>640</v>
      </c>
      <c r="C7" s="956"/>
      <c r="D7" s="956"/>
      <c r="E7" s="956"/>
      <c r="F7" s="956"/>
      <c r="G7" s="957"/>
      <c r="H7" s="958"/>
      <c r="I7" s="958"/>
      <c r="J7" s="958"/>
      <c r="K7" s="958"/>
      <c r="L7" s="958"/>
      <c r="M7" s="958"/>
      <c r="N7" s="958"/>
      <c r="O7" s="958"/>
      <c r="P7" s="958"/>
      <c r="Q7" s="958"/>
      <c r="R7" s="958"/>
      <c r="S7" s="958"/>
      <c r="T7" s="958"/>
      <c r="U7" s="958"/>
      <c r="V7" s="958"/>
      <c r="W7" s="958"/>
      <c r="X7" s="958"/>
      <c r="Y7" s="958"/>
      <c r="Z7" s="958"/>
      <c r="AA7" s="958"/>
      <c r="AB7" s="958"/>
      <c r="AC7" s="958"/>
      <c r="AD7" s="959"/>
    </row>
    <row r="8" spans="1:30" ht="39.75" customHeight="1" x14ac:dyDescent="0.15">
      <c r="B8" s="961" t="s">
        <v>641</v>
      </c>
      <c r="C8" s="962"/>
      <c r="D8" s="962"/>
      <c r="E8" s="962"/>
      <c r="F8" s="963"/>
      <c r="G8" s="523"/>
      <c r="H8" s="189" t="s">
        <v>0</v>
      </c>
      <c r="I8" s="524" t="s">
        <v>225</v>
      </c>
      <c r="J8" s="524"/>
      <c r="K8" s="524"/>
      <c r="L8" s="524"/>
      <c r="M8" s="190" t="s">
        <v>0</v>
      </c>
      <c r="N8" s="524" t="s">
        <v>226</v>
      </c>
      <c r="O8" s="524"/>
      <c r="P8" s="524"/>
      <c r="Q8" s="524"/>
      <c r="R8" s="190" t="s">
        <v>0</v>
      </c>
      <c r="S8" s="524" t="s">
        <v>227</v>
      </c>
      <c r="T8" s="524"/>
      <c r="U8" s="524"/>
      <c r="V8" s="524"/>
      <c r="W8" s="524"/>
      <c r="X8" s="524"/>
      <c r="Y8" s="524"/>
      <c r="Z8" s="524"/>
      <c r="AA8" s="524"/>
      <c r="AB8" s="524"/>
      <c r="AC8" s="524"/>
      <c r="AD8" s="530"/>
    </row>
    <row r="9" spans="1:30" ht="39.75" customHeight="1" x14ac:dyDescent="0.15">
      <c r="B9" s="961" t="s">
        <v>1029</v>
      </c>
      <c r="C9" s="962"/>
      <c r="D9" s="962"/>
      <c r="E9" s="962"/>
      <c r="F9" s="962"/>
      <c r="G9" s="523"/>
      <c r="H9" s="189" t="s">
        <v>0</v>
      </c>
      <c r="I9" s="524" t="s">
        <v>1030</v>
      </c>
      <c r="J9" s="524"/>
      <c r="K9" s="524"/>
      <c r="L9" s="524"/>
      <c r="M9" s="524"/>
      <c r="N9" s="524"/>
      <c r="O9" s="524"/>
      <c r="P9" s="524"/>
      <c r="Q9" s="524"/>
      <c r="R9" s="524"/>
      <c r="S9" s="524"/>
      <c r="T9" s="524"/>
      <c r="U9" s="524"/>
      <c r="V9" s="524"/>
      <c r="W9" s="524"/>
      <c r="X9" s="524"/>
      <c r="Y9" s="524"/>
      <c r="Z9" s="524"/>
      <c r="AA9" s="524"/>
      <c r="AB9" s="524"/>
      <c r="AC9" s="524"/>
      <c r="AD9" s="530"/>
    </row>
    <row r="10" spans="1:30" s="490" customFormat="1" x14ac:dyDescent="0.15"/>
    <row r="11" spans="1:30" s="490" customFormat="1" ht="10.5" customHeight="1" x14ac:dyDescent="0.15">
      <c r="B11" s="505"/>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7"/>
    </row>
    <row r="12" spans="1:30" s="490" customFormat="1" ht="10.5" customHeight="1" x14ac:dyDescent="0.15">
      <c r="B12" s="498"/>
      <c r="C12" s="505"/>
      <c r="D12" s="506"/>
      <c r="E12" s="506"/>
      <c r="F12" s="506"/>
      <c r="G12" s="505"/>
      <c r="H12" s="506"/>
      <c r="I12" s="506"/>
      <c r="J12" s="506"/>
      <c r="K12" s="506"/>
      <c r="L12" s="506"/>
      <c r="M12" s="506"/>
      <c r="N12" s="506"/>
      <c r="O12" s="506"/>
      <c r="P12" s="506"/>
      <c r="Q12" s="506"/>
      <c r="R12" s="506"/>
      <c r="S12" s="506"/>
      <c r="T12" s="506"/>
      <c r="U12" s="506"/>
      <c r="V12" s="506"/>
      <c r="W12" s="506"/>
      <c r="X12" s="506"/>
      <c r="Y12" s="506"/>
      <c r="Z12" s="507"/>
      <c r="AA12" s="506"/>
      <c r="AB12" s="506"/>
      <c r="AC12" s="507"/>
      <c r="AD12" s="497"/>
    </row>
    <row r="13" spans="1:30" s="490" customFormat="1" ht="32.25" customHeight="1" x14ac:dyDescent="0.15">
      <c r="B13" s="539"/>
      <c r="C13" s="1218" t="s">
        <v>1031</v>
      </c>
      <c r="D13" s="1098"/>
      <c r="E13" s="1098"/>
      <c r="F13" s="1219"/>
      <c r="H13" s="541" t="s">
        <v>321</v>
      </c>
      <c r="I13" s="1220" t="s">
        <v>1032</v>
      </c>
      <c r="J13" s="1221"/>
      <c r="K13" s="1221"/>
      <c r="L13" s="1221"/>
      <c r="M13" s="1221"/>
      <c r="N13" s="1221"/>
      <c r="O13" s="1221"/>
      <c r="P13" s="1221"/>
      <c r="Q13" s="1221"/>
      <c r="R13" s="1221"/>
      <c r="S13" s="961"/>
      <c r="T13" s="962"/>
      <c r="U13" s="403" t="s">
        <v>323</v>
      </c>
      <c r="V13" s="427"/>
      <c r="W13" s="427"/>
      <c r="X13" s="427"/>
      <c r="Y13" s="427"/>
      <c r="AA13" s="498"/>
      <c r="AC13" s="497"/>
      <c r="AD13" s="497"/>
    </row>
    <row r="14" spans="1:30" s="490" customFormat="1" ht="32.25" customHeight="1" x14ac:dyDescent="0.15">
      <c r="B14" s="539"/>
      <c r="C14" s="539"/>
      <c r="D14" s="413"/>
      <c r="E14" s="413"/>
      <c r="F14" s="540"/>
      <c r="H14" s="541" t="s">
        <v>324</v>
      </c>
      <c r="I14" s="1220" t="s">
        <v>1033</v>
      </c>
      <c r="J14" s="1221"/>
      <c r="K14" s="1221"/>
      <c r="L14" s="1221"/>
      <c r="M14" s="1221"/>
      <c r="N14" s="1221"/>
      <c r="O14" s="1221"/>
      <c r="P14" s="1221"/>
      <c r="Q14" s="1221"/>
      <c r="R14" s="1221"/>
      <c r="S14" s="961"/>
      <c r="T14" s="962"/>
      <c r="U14" s="403" t="s">
        <v>323</v>
      </c>
      <c r="V14" s="427"/>
      <c r="W14" s="427"/>
      <c r="X14" s="427"/>
      <c r="Y14" s="427"/>
      <c r="AA14" s="253" t="s">
        <v>232</v>
      </c>
      <c r="AB14" s="165" t="s">
        <v>233</v>
      </c>
      <c r="AC14" s="254" t="s">
        <v>234</v>
      </c>
      <c r="AD14" s="497"/>
    </row>
    <row r="15" spans="1:30" s="490" customFormat="1" ht="32.25" customHeight="1" x14ac:dyDescent="0.15">
      <c r="B15" s="498"/>
      <c r="C15" s="498"/>
      <c r="F15" s="497"/>
      <c r="H15" s="541" t="s">
        <v>465</v>
      </c>
      <c r="I15" s="1222" t="s">
        <v>867</v>
      </c>
      <c r="J15" s="1223"/>
      <c r="K15" s="1223"/>
      <c r="L15" s="1223"/>
      <c r="M15" s="1223"/>
      <c r="N15" s="1223"/>
      <c r="O15" s="1223"/>
      <c r="P15" s="1223"/>
      <c r="Q15" s="1223"/>
      <c r="R15" s="1224"/>
      <c r="S15" s="961"/>
      <c r="T15" s="962"/>
      <c r="U15" s="403" t="s">
        <v>62</v>
      </c>
      <c r="V15" s="490" t="s">
        <v>326</v>
      </c>
      <c r="W15" s="1187" t="s">
        <v>1034</v>
      </c>
      <c r="X15" s="1187"/>
      <c r="Y15" s="1187"/>
      <c r="Z15" s="429"/>
      <c r="AA15" s="198" t="s">
        <v>0</v>
      </c>
      <c r="AB15" s="190" t="s">
        <v>233</v>
      </c>
      <c r="AC15" s="199" t="s">
        <v>0</v>
      </c>
      <c r="AD15" s="294"/>
    </row>
    <row r="16" spans="1:30" s="490" customFormat="1" x14ac:dyDescent="0.15">
      <c r="B16" s="498"/>
      <c r="C16" s="508"/>
      <c r="D16" s="412"/>
      <c r="E16" s="412"/>
      <c r="F16" s="509"/>
      <c r="G16" s="412"/>
      <c r="H16" s="412"/>
      <c r="I16" s="412"/>
      <c r="J16" s="412"/>
      <c r="K16" s="412"/>
      <c r="L16" s="412"/>
      <c r="M16" s="412"/>
      <c r="N16" s="412"/>
      <c r="O16" s="412"/>
      <c r="P16" s="412"/>
      <c r="Q16" s="412"/>
      <c r="R16" s="412"/>
      <c r="S16" s="412"/>
      <c r="T16" s="412"/>
      <c r="U16" s="412"/>
      <c r="V16" s="412"/>
      <c r="W16" s="412"/>
      <c r="X16" s="412"/>
      <c r="Y16" s="412"/>
      <c r="Z16" s="412"/>
      <c r="AA16" s="508"/>
      <c r="AB16" s="412"/>
      <c r="AC16" s="509"/>
      <c r="AD16" s="497"/>
    </row>
    <row r="17" spans="2:30" s="490" customFormat="1" ht="10.5" customHeight="1" x14ac:dyDescent="0.15">
      <c r="B17" s="498"/>
      <c r="C17" s="505"/>
      <c r="D17" s="506"/>
      <c r="E17" s="506"/>
      <c r="F17" s="506"/>
      <c r="G17" s="505"/>
      <c r="H17" s="506"/>
      <c r="I17" s="506"/>
      <c r="J17" s="506"/>
      <c r="K17" s="506"/>
      <c r="L17" s="506"/>
      <c r="M17" s="506"/>
      <c r="N17" s="506"/>
      <c r="O17" s="506"/>
      <c r="P17" s="506"/>
      <c r="Q17" s="506"/>
      <c r="R17" s="506"/>
      <c r="S17" s="506"/>
      <c r="T17" s="506"/>
      <c r="U17" s="506"/>
      <c r="V17" s="506"/>
      <c r="W17" s="506"/>
      <c r="X17" s="506"/>
      <c r="Y17" s="506"/>
      <c r="Z17" s="507"/>
      <c r="AA17" s="506"/>
      <c r="AB17" s="506"/>
      <c r="AC17" s="507"/>
      <c r="AD17" s="497"/>
    </row>
    <row r="18" spans="2:30" s="490" customFormat="1" ht="27" customHeight="1" x14ac:dyDescent="0.15">
      <c r="B18" s="539"/>
      <c r="C18" s="1218" t="s">
        <v>1035</v>
      </c>
      <c r="D18" s="1098"/>
      <c r="E18" s="1098"/>
      <c r="F18" s="1219"/>
      <c r="H18" s="541" t="s">
        <v>321</v>
      </c>
      <c r="I18" s="1220" t="s">
        <v>1036</v>
      </c>
      <c r="J18" s="1221"/>
      <c r="K18" s="1221"/>
      <c r="L18" s="1221"/>
      <c r="M18" s="1221"/>
      <c r="N18" s="1221"/>
      <c r="O18" s="1221"/>
      <c r="P18" s="1221"/>
      <c r="Q18" s="1221"/>
      <c r="R18" s="1221"/>
      <c r="S18" s="961"/>
      <c r="T18" s="962"/>
      <c r="U18" s="403" t="s">
        <v>1037</v>
      </c>
      <c r="V18" s="427"/>
      <c r="W18" s="427"/>
      <c r="X18" s="427"/>
      <c r="Y18" s="427"/>
      <c r="AA18" s="498"/>
      <c r="AC18" s="497"/>
      <c r="AD18" s="497"/>
    </row>
    <row r="19" spans="2:30" s="490" customFormat="1" ht="27" customHeight="1" x14ac:dyDescent="0.15">
      <c r="B19" s="539"/>
      <c r="C19" s="1218"/>
      <c r="D19" s="1098"/>
      <c r="E19" s="1098"/>
      <c r="F19" s="1219"/>
      <c r="H19" s="541" t="s">
        <v>324</v>
      </c>
      <c r="I19" s="1220" t="s">
        <v>1038</v>
      </c>
      <c r="J19" s="1221"/>
      <c r="K19" s="1221"/>
      <c r="L19" s="1221"/>
      <c r="M19" s="1221"/>
      <c r="N19" s="1221"/>
      <c r="O19" s="1221"/>
      <c r="P19" s="1221"/>
      <c r="Q19" s="1221"/>
      <c r="R19" s="1221"/>
      <c r="S19" s="961"/>
      <c r="T19" s="962"/>
      <c r="U19" s="403" t="s">
        <v>323</v>
      </c>
      <c r="V19" s="427"/>
      <c r="W19" s="427"/>
      <c r="X19" s="427"/>
      <c r="Y19" s="427"/>
      <c r="AA19" s="498"/>
      <c r="AC19" s="497"/>
      <c r="AD19" s="497"/>
    </row>
    <row r="20" spans="2:30" s="490" customFormat="1" ht="27" customHeight="1" x14ac:dyDescent="0.15">
      <c r="B20" s="539"/>
      <c r="C20" s="539"/>
      <c r="D20" s="413"/>
      <c r="E20" s="413"/>
      <c r="F20" s="540"/>
      <c r="H20" s="541" t="s">
        <v>465</v>
      </c>
      <c r="I20" s="1220" t="s">
        <v>1039</v>
      </c>
      <c r="J20" s="1221"/>
      <c r="K20" s="1221"/>
      <c r="L20" s="1221"/>
      <c r="M20" s="1221"/>
      <c r="N20" s="1221"/>
      <c r="O20" s="1221"/>
      <c r="P20" s="1221"/>
      <c r="Q20" s="1221"/>
      <c r="R20" s="1221"/>
      <c r="S20" s="961"/>
      <c r="T20" s="962"/>
      <c r="U20" s="403" t="s">
        <v>323</v>
      </c>
      <c r="V20" s="427"/>
      <c r="W20" s="427"/>
      <c r="X20" s="427"/>
      <c r="Y20" s="427"/>
      <c r="AA20" s="253" t="s">
        <v>232</v>
      </c>
      <c r="AB20" s="165" t="s">
        <v>233</v>
      </c>
      <c r="AC20" s="254" t="s">
        <v>234</v>
      </c>
      <c r="AD20" s="497"/>
    </row>
    <row r="21" spans="2:30" s="490" customFormat="1" ht="27" customHeight="1" x14ac:dyDescent="0.15">
      <c r="B21" s="498"/>
      <c r="C21" s="498"/>
      <c r="F21" s="497"/>
      <c r="H21" s="541" t="s">
        <v>467</v>
      </c>
      <c r="I21" s="1222" t="s">
        <v>1040</v>
      </c>
      <c r="J21" s="1223"/>
      <c r="K21" s="1223"/>
      <c r="L21" s="1223"/>
      <c r="M21" s="1223"/>
      <c r="N21" s="1223"/>
      <c r="O21" s="1223"/>
      <c r="P21" s="1223"/>
      <c r="Q21" s="1223"/>
      <c r="R21" s="1224"/>
      <c r="S21" s="961"/>
      <c r="T21" s="962"/>
      <c r="U21" s="403" t="s">
        <v>62</v>
      </c>
      <c r="V21" s="490" t="s">
        <v>326</v>
      </c>
      <c r="W21" s="1187" t="s">
        <v>1041</v>
      </c>
      <c r="X21" s="1187"/>
      <c r="Y21" s="1187"/>
      <c r="Z21" s="429"/>
      <c r="AA21" s="198" t="s">
        <v>0</v>
      </c>
      <c r="AB21" s="190" t="s">
        <v>233</v>
      </c>
      <c r="AC21" s="199" t="s">
        <v>0</v>
      </c>
      <c r="AD21" s="294"/>
    </row>
    <row r="22" spans="2:30" s="490" customFormat="1" x14ac:dyDescent="0.15">
      <c r="B22" s="498"/>
      <c r="C22" s="508"/>
      <c r="D22" s="412"/>
      <c r="E22" s="412"/>
      <c r="F22" s="509"/>
      <c r="G22" s="412"/>
      <c r="H22" s="412"/>
      <c r="I22" s="412"/>
      <c r="J22" s="412"/>
      <c r="K22" s="412"/>
      <c r="L22" s="412"/>
      <c r="M22" s="412"/>
      <c r="N22" s="412"/>
      <c r="O22" s="412"/>
      <c r="P22" s="412"/>
      <c r="Q22" s="412"/>
      <c r="R22" s="412"/>
      <c r="S22" s="412"/>
      <c r="T22" s="412"/>
      <c r="U22" s="412"/>
      <c r="V22" s="412"/>
      <c r="W22" s="412"/>
      <c r="X22" s="412"/>
      <c r="Y22" s="412"/>
      <c r="Z22" s="412"/>
      <c r="AA22" s="508"/>
      <c r="AB22" s="412"/>
      <c r="AC22" s="509"/>
      <c r="AD22" s="497"/>
    </row>
    <row r="23" spans="2:30" s="490" customFormat="1" x14ac:dyDescent="0.15">
      <c r="B23" s="508"/>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509"/>
    </row>
    <row r="24" spans="2:30" s="490" customFormat="1" ht="7.5" customHeight="1" x14ac:dyDescent="0.15">
      <c r="B24" s="970"/>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c r="AB24" s="970"/>
      <c r="AC24" s="970"/>
      <c r="AD24" s="970"/>
    </row>
    <row r="25" spans="2:30" s="490" customFormat="1" ht="89.25" customHeight="1" x14ac:dyDescent="0.15">
      <c r="B25" s="971" t="s">
        <v>1042</v>
      </c>
      <c r="C25" s="971"/>
      <c r="D25" s="1004" t="s">
        <v>1814</v>
      </c>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429"/>
    </row>
    <row r="26" spans="2:30" s="490" customFormat="1" ht="43.5" customHeight="1" x14ac:dyDescent="0.15">
      <c r="B26" s="983" t="s">
        <v>1043</v>
      </c>
      <c r="C26" s="983"/>
      <c r="D26" s="970" t="s">
        <v>1664</v>
      </c>
      <c r="E26" s="970"/>
      <c r="F26" s="970"/>
      <c r="G26" s="970"/>
      <c r="H26" s="970"/>
      <c r="I26" s="970"/>
      <c r="J26" s="970"/>
      <c r="K26" s="970"/>
      <c r="L26" s="970"/>
      <c r="M26" s="970"/>
      <c r="N26" s="970"/>
      <c r="O26" s="970"/>
      <c r="P26" s="970"/>
      <c r="Q26" s="970"/>
      <c r="R26" s="970"/>
      <c r="S26" s="970"/>
      <c r="T26" s="970"/>
      <c r="U26" s="970"/>
      <c r="V26" s="970"/>
      <c r="W26" s="970"/>
      <c r="X26" s="970"/>
      <c r="Y26" s="970"/>
      <c r="Z26" s="970"/>
      <c r="AA26" s="970"/>
      <c r="AB26" s="970"/>
      <c r="AC26" s="970"/>
      <c r="AD26" s="413"/>
    </row>
    <row r="27" spans="2:30" s="490" customFormat="1" ht="50.25" customHeight="1" x14ac:dyDescent="0.15">
      <c r="B27" s="970" t="s">
        <v>1815</v>
      </c>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row>
    <row r="28" spans="2:30" s="490" customFormat="1" x14ac:dyDescent="0.15">
      <c r="B28" s="970"/>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1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1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1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1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1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1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view="pageBreakPreview" topLeftCell="A13" zoomScaleNormal="100" zoomScaleSheetLayoutView="100" workbookViewId="0"/>
  </sheetViews>
  <sheetFormatPr defaultColWidth="4" defaultRowHeight="13.5" x14ac:dyDescent="0.15"/>
  <cols>
    <col min="1" max="1" width="1.5" style="490" customWidth="1"/>
    <col min="2" max="2" width="3.125" style="490" customWidth="1"/>
    <col min="3" max="3" width="1.125" style="490" customWidth="1"/>
    <col min="4" max="19" width="4" style="490"/>
    <col min="20" max="20" width="3.125" style="490" customWidth="1"/>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7" x14ac:dyDescent="0.15">
      <c r="B2" s="490" t="s">
        <v>1256</v>
      </c>
      <c r="C2"/>
      <c r="D2"/>
      <c r="E2"/>
      <c r="F2"/>
      <c r="G2"/>
      <c r="H2"/>
      <c r="I2"/>
      <c r="J2"/>
      <c r="K2"/>
      <c r="L2"/>
      <c r="M2"/>
      <c r="N2"/>
      <c r="O2"/>
      <c r="P2"/>
      <c r="Q2"/>
      <c r="R2"/>
      <c r="S2"/>
      <c r="T2"/>
      <c r="U2"/>
      <c r="V2"/>
      <c r="W2"/>
      <c r="X2"/>
      <c r="Y2"/>
    </row>
    <row r="4" spans="2:27" ht="34.5" customHeight="1" x14ac:dyDescent="0.15">
      <c r="B4" s="1227" t="s">
        <v>1241</v>
      </c>
      <c r="C4" s="955"/>
      <c r="D4" s="955"/>
      <c r="E4" s="955"/>
      <c r="F4" s="955"/>
      <c r="G4" s="955"/>
      <c r="H4" s="955"/>
      <c r="I4" s="955"/>
      <c r="J4" s="955"/>
      <c r="K4" s="955"/>
      <c r="L4" s="955"/>
      <c r="M4" s="955"/>
      <c r="N4" s="955"/>
      <c r="O4" s="955"/>
      <c r="P4" s="955"/>
      <c r="Q4" s="955"/>
      <c r="R4" s="955"/>
      <c r="S4" s="955"/>
      <c r="T4" s="955"/>
      <c r="U4" s="955"/>
      <c r="V4" s="955"/>
      <c r="W4" s="955"/>
      <c r="X4" s="955"/>
      <c r="Y4" s="955"/>
    </row>
    <row r="5" spans="2:27" ht="13.5" customHeight="1" x14ac:dyDescent="0.15"/>
    <row r="6" spans="2:27" ht="24"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27" ht="24" customHeight="1" x14ac:dyDescent="0.15">
      <c r="B7" s="956" t="s">
        <v>254</v>
      </c>
      <c r="C7" s="956"/>
      <c r="D7" s="956"/>
      <c r="E7" s="956"/>
      <c r="F7" s="956"/>
      <c r="G7" s="401" t="s">
        <v>0</v>
      </c>
      <c r="H7" s="524" t="s">
        <v>225</v>
      </c>
      <c r="I7" s="524"/>
      <c r="J7" s="524"/>
      <c r="K7" s="524"/>
      <c r="L7" s="427" t="s">
        <v>0</v>
      </c>
      <c r="M7" s="524" t="s">
        <v>226</v>
      </c>
      <c r="N7" s="524"/>
      <c r="O7" s="524"/>
      <c r="P7" s="524"/>
      <c r="Q7" s="427" t="s">
        <v>0</v>
      </c>
      <c r="R7" s="524" t="s">
        <v>227</v>
      </c>
      <c r="S7" s="524"/>
      <c r="T7" s="524"/>
      <c r="U7" s="524"/>
      <c r="V7" s="524"/>
      <c r="W7" s="479"/>
      <c r="X7" s="479"/>
      <c r="Y7" s="480"/>
    </row>
    <row r="8" spans="2:27" ht="21.95" customHeight="1" x14ac:dyDescent="0.15">
      <c r="B8" s="964" t="s">
        <v>457</v>
      </c>
      <c r="C8" s="965"/>
      <c r="D8" s="965"/>
      <c r="E8" s="965"/>
      <c r="F8" s="966"/>
      <c r="G8" s="427" t="s">
        <v>0</v>
      </c>
      <c r="H8" s="506" t="s">
        <v>1242</v>
      </c>
      <c r="I8" s="420"/>
      <c r="J8" s="420"/>
      <c r="K8" s="420"/>
      <c r="L8" s="420"/>
      <c r="M8" s="420"/>
      <c r="N8" s="420"/>
      <c r="O8" s="420"/>
      <c r="P8" s="420"/>
      <c r="Q8" s="420"/>
      <c r="R8" s="420"/>
      <c r="S8" s="420"/>
      <c r="T8" s="420"/>
      <c r="U8" s="420"/>
      <c r="V8" s="420"/>
      <c r="W8" s="420"/>
      <c r="X8" s="420"/>
      <c r="Y8" s="421"/>
    </row>
    <row r="9" spans="2:27" ht="21.95" customHeight="1" x14ac:dyDescent="0.15">
      <c r="B9" s="995"/>
      <c r="C9" s="955"/>
      <c r="D9" s="955"/>
      <c r="E9" s="955"/>
      <c r="F9" s="996"/>
      <c r="G9" s="427" t="s">
        <v>0</v>
      </c>
      <c r="H9" s="490" t="s">
        <v>1243</v>
      </c>
      <c r="I9" s="429"/>
      <c r="J9" s="429"/>
      <c r="K9" s="429"/>
      <c r="L9" s="429"/>
      <c r="M9" s="429"/>
      <c r="N9" s="429"/>
      <c r="O9" s="429"/>
      <c r="P9" s="429"/>
      <c r="Q9" s="429"/>
      <c r="R9" s="429"/>
      <c r="S9" s="429"/>
      <c r="T9" s="429"/>
      <c r="U9" s="429"/>
      <c r="V9" s="429"/>
      <c r="W9" s="429"/>
      <c r="X9" s="429"/>
      <c r="Y9" s="430"/>
    </row>
    <row r="10" spans="2:27" ht="21.95" customHeight="1" x14ac:dyDescent="0.15">
      <c r="B10" s="967"/>
      <c r="C10" s="968"/>
      <c r="D10" s="968"/>
      <c r="E10" s="968"/>
      <c r="F10" s="969"/>
      <c r="G10" s="407" t="s">
        <v>0</v>
      </c>
      <c r="H10" s="412" t="s">
        <v>1244</v>
      </c>
      <c r="I10" s="424"/>
      <c r="J10" s="424"/>
      <c r="K10" s="424"/>
      <c r="L10" s="424"/>
      <c r="M10" s="424"/>
      <c r="N10" s="424"/>
      <c r="O10" s="424"/>
      <c r="P10" s="424"/>
      <c r="Q10" s="424"/>
      <c r="R10" s="424"/>
      <c r="S10" s="424"/>
      <c r="T10" s="424"/>
      <c r="U10" s="424"/>
      <c r="V10" s="424"/>
      <c r="W10" s="424"/>
      <c r="X10" s="424"/>
      <c r="Y10" s="425"/>
    </row>
    <row r="11" spans="2:27" ht="13.5" customHeight="1" x14ac:dyDescent="0.15"/>
    <row r="12" spans="2:27" ht="12.95" customHeight="1" x14ac:dyDescent="0.15">
      <c r="B12" s="505"/>
      <c r="C12" s="506"/>
      <c r="D12" s="506"/>
      <c r="E12" s="506"/>
      <c r="F12" s="506"/>
      <c r="G12" s="506"/>
      <c r="H12" s="506"/>
      <c r="I12" s="506"/>
      <c r="J12" s="506"/>
      <c r="K12" s="506"/>
      <c r="L12" s="506"/>
      <c r="M12" s="506"/>
      <c r="N12" s="506"/>
      <c r="O12" s="506"/>
      <c r="P12" s="506"/>
      <c r="Q12" s="506"/>
      <c r="R12" s="506"/>
      <c r="S12" s="506"/>
      <c r="T12" s="507"/>
      <c r="U12" s="506"/>
      <c r="V12" s="506"/>
      <c r="W12" s="506"/>
      <c r="X12" s="506"/>
      <c r="Y12" s="507"/>
      <c r="Z12"/>
      <c r="AA12"/>
    </row>
    <row r="13" spans="2:27" ht="17.100000000000001" customHeight="1" x14ac:dyDescent="0.15">
      <c r="B13" s="303" t="s">
        <v>1245</v>
      </c>
      <c r="C13" s="304"/>
      <c r="T13" s="497"/>
      <c r="V13" s="165" t="s">
        <v>232</v>
      </c>
      <c r="W13" s="165" t="s">
        <v>233</v>
      </c>
      <c r="X13" s="165" t="s">
        <v>234</v>
      </c>
      <c r="Y13" s="497"/>
      <c r="Z13"/>
      <c r="AA13"/>
    </row>
    <row r="14" spans="2:27" ht="17.100000000000001" customHeight="1" x14ac:dyDescent="0.15">
      <c r="B14" s="498"/>
      <c r="T14" s="497"/>
      <c r="Y14" s="497"/>
      <c r="Z14"/>
      <c r="AA14"/>
    </row>
    <row r="15" spans="2:27" ht="21.95" customHeight="1" x14ac:dyDescent="0.15">
      <c r="B15" s="498"/>
      <c r="C15" s="1225" t="s">
        <v>1246</v>
      </c>
      <c r="D15" s="1226"/>
      <c r="E15" s="1226"/>
      <c r="F15" s="478" t="s">
        <v>321</v>
      </c>
      <c r="G15" s="997" t="s">
        <v>1247</v>
      </c>
      <c r="H15" s="997"/>
      <c r="I15" s="997"/>
      <c r="J15" s="997"/>
      <c r="K15" s="997"/>
      <c r="L15" s="997"/>
      <c r="M15" s="997"/>
      <c r="N15" s="997"/>
      <c r="O15" s="997"/>
      <c r="P15" s="997"/>
      <c r="Q15" s="997"/>
      <c r="R15" s="997"/>
      <c r="S15" s="997"/>
      <c r="T15" s="497"/>
      <c r="V15" s="427" t="s">
        <v>0</v>
      </c>
      <c r="W15" s="427" t="s">
        <v>233</v>
      </c>
      <c r="X15" s="427" t="s">
        <v>0</v>
      </c>
      <c r="Y15" s="497"/>
      <c r="Z15"/>
      <c r="AA15"/>
    </row>
    <row r="16" spans="2:27" ht="49.5" customHeight="1" x14ac:dyDescent="0.15">
      <c r="B16" s="498"/>
      <c r="C16" s="1226"/>
      <c r="D16" s="1226"/>
      <c r="E16" s="1226"/>
      <c r="F16" s="478" t="s">
        <v>324</v>
      </c>
      <c r="G16" s="1001" t="s">
        <v>1248</v>
      </c>
      <c r="H16" s="1001"/>
      <c r="I16" s="1001"/>
      <c r="J16" s="1001"/>
      <c r="K16" s="1001"/>
      <c r="L16" s="1001"/>
      <c r="M16" s="1001"/>
      <c r="N16" s="1001"/>
      <c r="O16" s="1001"/>
      <c r="P16" s="1001"/>
      <c r="Q16" s="1001"/>
      <c r="R16" s="1001"/>
      <c r="S16" s="1001"/>
      <c r="T16" s="497"/>
      <c r="V16" s="427" t="s">
        <v>0</v>
      </c>
      <c r="W16" s="427" t="s">
        <v>233</v>
      </c>
      <c r="X16" s="427" t="s">
        <v>0</v>
      </c>
      <c r="Y16" s="497"/>
      <c r="Z16"/>
      <c r="AA16"/>
    </row>
    <row r="17" spans="2:27" ht="21.95" customHeight="1" x14ac:dyDescent="0.15">
      <c r="B17" s="498"/>
      <c r="C17" s="1226"/>
      <c r="D17" s="1226"/>
      <c r="E17" s="1226"/>
      <c r="F17" s="478" t="s">
        <v>465</v>
      </c>
      <c r="G17" s="997" t="s">
        <v>1249</v>
      </c>
      <c r="H17" s="997"/>
      <c r="I17" s="997"/>
      <c r="J17" s="997"/>
      <c r="K17" s="997"/>
      <c r="L17" s="997"/>
      <c r="M17" s="997"/>
      <c r="N17" s="997"/>
      <c r="O17" s="997"/>
      <c r="P17" s="997"/>
      <c r="Q17" s="997"/>
      <c r="R17" s="997"/>
      <c r="S17" s="997"/>
      <c r="T17" s="497"/>
      <c r="V17" s="427" t="s">
        <v>0</v>
      </c>
      <c r="W17" s="427" t="s">
        <v>233</v>
      </c>
      <c r="X17" s="427" t="s">
        <v>0</v>
      </c>
      <c r="Y17" s="497"/>
      <c r="Z17"/>
      <c r="AA17"/>
    </row>
    <row r="18" spans="2:27" ht="17.100000000000001" customHeight="1" x14ac:dyDescent="0.15">
      <c r="B18" s="498"/>
      <c r="C18" s="2"/>
      <c r="D18" s="2"/>
      <c r="E18" s="2"/>
      <c r="T18" s="497"/>
      <c r="Y18" s="497"/>
      <c r="Z18"/>
      <c r="AA18"/>
    </row>
    <row r="19" spans="2:27" ht="21.95" customHeight="1" x14ac:dyDescent="0.15">
      <c r="B19" s="498"/>
      <c r="C19" s="1228" t="s">
        <v>1250</v>
      </c>
      <c r="D19" s="1229"/>
      <c r="E19" s="1229"/>
      <c r="F19" s="478" t="s">
        <v>321</v>
      </c>
      <c r="G19" s="997" t="s">
        <v>1251</v>
      </c>
      <c r="H19" s="997"/>
      <c r="I19" s="997"/>
      <c r="J19" s="997"/>
      <c r="K19" s="997"/>
      <c r="L19" s="997"/>
      <c r="M19" s="997"/>
      <c r="N19" s="997"/>
      <c r="O19" s="997"/>
      <c r="P19" s="997"/>
      <c r="Q19" s="997"/>
      <c r="R19" s="997"/>
      <c r="S19" s="997"/>
      <c r="T19" s="497"/>
      <c r="V19" s="427" t="s">
        <v>0</v>
      </c>
      <c r="W19" s="427" t="s">
        <v>233</v>
      </c>
      <c r="X19" s="427" t="s">
        <v>0</v>
      </c>
      <c r="Y19" s="497"/>
      <c r="Z19"/>
      <c r="AA19"/>
    </row>
    <row r="20" spans="2:27" ht="49.5" customHeight="1" x14ac:dyDescent="0.15">
      <c r="B20" s="498"/>
      <c r="C20" s="1229"/>
      <c r="D20" s="1229"/>
      <c r="E20" s="1229"/>
      <c r="F20" s="478" t="s">
        <v>324</v>
      </c>
      <c r="G20" s="1001" t="s">
        <v>1252</v>
      </c>
      <c r="H20" s="1001"/>
      <c r="I20" s="1001"/>
      <c r="J20" s="1001"/>
      <c r="K20" s="1001"/>
      <c r="L20" s="1001"/>
      <c r="M20" s="1001"/>
      <c r="N20" s="1001"/>
      <c r="O20" s="1001"/>
      <c r="P20" s="1001"/>
      <c r="Q20" s="1001"/>
      <c r="R20" s="1001"/>
      <c r="S20" s="1001"/>
      <c r="T20" s="497"/>
      <c r="V20" s="427" t="s">
        <v>0</v>
      </c>
      <c r="W20" s="427" t="s">
        <v>233</v>
      </c>
      <c r="X20" s="427" t="s">
        <v>0</v>
      </c>
      <c r="Y20" s="497"/>
      <c r="Z20"/>
      <c r="AA20"/>
    </row>
    <row r="21" spans="2:27" ht="21.95" customHeight="1" x14ac:dyDescent="0.15">
      <c r="B21" s="498"/>
      <c r="C21" s="1229"/>
      <c r="D21" s="1229"/>
      <c r="E21" s="1229"/>
      <c r="F21" s="478" t="s">
        <v>465</v>
      </c>
      <c r="G21" s="997" t="s">
        <v>1249</v>
      </c>
      <c r="H21" s="997"/>
      <c r="I21" s="997"/>
      <c r="J21" s="997"/>
      <c r="K21" s="997"/>
      <c r="L21" s="997"/>
      <c r="M21" s="997"/>
      <c r="N21" s="997"/>
      <c r="O21" s="997"/>
      <c r="P21" s="997"/>
      <c r="Q21" s="997"/>
      <c r="R21" s="997"/>
      <c r="S21" s="997"/>
      <c r="T21" s="497"/>
      <c r="V21" s="427" t="s">
        <v>0</v>
      </c>
      <c r="W21" s="427" t="s">
        <v>233</v>
      </c>
      <c r="X21" s="427" t="s">
        <v>0</v>
      </c>
      <c r="Y21" s="497"/>
      <c r="Z21"/>
      <c r="AA21"/>
    </row>
    <row r="22" spans="2:27" ht="17.100000000000001" customHeight="1" x14ac:dyDescent="0.15">
      <c r="B22" s="498"/>
      <c r="T22" s="497"/>
      <c r="Y22" s="497"/>
      <c r="Z22"/>
      <c r="AA22"/>
    </row>
    <row r="23" spans="2:27" ht="21.95" customHeight="1" x14ac:dyDescent="0.15">
      <c r="B23" s="498"/>
      <c r="C23" s="1225" t="s">
        <v>1253</v>
      </c>
      <c r="D23" s="1226"/>
      <c r="E23" s="1226"/>
      <c r="F23" s="478" t="s">
        <v>321</v>
      </c>
      <c r="G23" s="997" t="s">
        <v>1254</v>
      </c>
      <c r="H23" s="997"/>
      <c r="I23" s="997"/>
      <c r="J23" s="997"/>
      <c r="K23" s="997"/>
      <c r="L23" s="997"/>
      <c r="M23" s="997"/>
      <c r="N23" s="997"/>
      <c r="O23" s="997"/>
      <c r="P23" s="997"/>
      <c r="Q23" s="997"/>
      <c r="R23" s="997"/>
      <c r="S23" s="997"/>
      <c r="T23" s="497"/>
      <c r="V23" s="427" t="s">
        <v>0</v>
      </c>
      <c r="W23" s="427" t="s">
        <v>233</v>
      </c>
      <c r="X23" s="427" t="s">
        <v>0</v>
      </c>
      <c r="Y23" s="497"/>
      <c r="Z23"/>
      <c r="AA23"/>
    </row>
    <row r="24" spans="2:27" ht="21.95" customHeight="1" x14ac:dyDescent="0.15">
      <c r="B24" s="498"/>
      <c r="C24" s="1226"/>
      <c r="D24" s="1226"/>
      <c r="E24" s="1226"/>
      <c r="F24" s="478" t="s">
        <v>324</v>
      </c>
      <c r="G24" s="1001" t="s">
        <v>1255</v>
      </c>
      <c r="H24" s="1001"/>
      <c r="I24" s="1001"/>
      <c r="J24" s="1001"/>
      <c r="K24" s="1001"/>
      <c r="L24" s="1001"/>
      <c r="M24" s="1001"/>
      <c r="N24" s="1001"/>
      <c r="O24" s="1001"/>
      <c r="P24" s="1001"/>
      <c r="Q24" s="1001"/>
      <c r="R24" s="1001"/>
      <c r="S24" s="1001"/>
      <c r="T24" s="497"/>
      <c r="V24" s="427" t="s">
        <v>0</v>
      </c>
      <c r="W24" s="427" t="s">
        <v>233</v>
      </c>
      <c r="X24" s="427" t="s">
        <v>0</v>
      </c>
      <c r="Y24" s="497"/>
      <c r="Z24"/>
      <c r="AA24"/>
    </row>
    <row r="25" spans="2:27" ht="21.95" customHeight="1" x14ac:dyDescent="0.15">
      <c r="B25" s="498"/>
      <c r="C25" s="1226"/>
      <c r="D25" s="1226"/>
      <c r="E25" s="1226"/>
      <c r="F25" s="478" t="s">
        <v>465</v>
      </c>
      <c r="G25" s="997" t="s">
        <v>1249</v>
      </c>
      <c r="H25" s="997"/>
      <c r="I25" s="997"/>
      <c r="J25" s="997"/>
      <c r="K25" s="997"/>
      <c r="L25" s="997"/>
      <c r="M25" s="997"/>
      <c r="N25" s="997"/>
      <c r="O25" s="997"/>
      <c r="P25" s="997"/>
      <c r="Q25" s="997"/>
      <c r="R25" s="997"/>
      <c r="S25" s="997"/>
      <c r="T25" s="497"/>
      <c r="V25" s="427" t="s">
        <v>0</v>
      </c>
      <c r="W25" s="427" t="s">
        <v>233</v>
      </c>
      <c r="X25" s="427" t="s">
        <v>0</v>
      </c>
      <c r="Y25" s="497"/>
      <c r="Z25"/>
      <c r="AA25"/>
    </row>
    <row r="26" spans="2:27" ht="12.95" customHeight="1" x14ac:dyDescent="0.15">
      <c r="B26" s="508"/>
      <c r="C26" s="412"/>
      <c r="D26" s="412"/>
      <c r="E26" s="412"/>
      <c r="F26" s="412"/>
      <c r="G26" s="412"/>
      <c r="H26" s="412"/>
      <c r="I26" s="412"/>
      <c r="J26" s="412"/>
      <c r="K26" s="412"/>
      <c r="L26" s="412"/>
      <c r="M26" s="412"/>
      <c r="N26" s="412"/>
      <c r="O26" s="412"/>
      <c r="P26" s="412"/>
      <c r="Q26" s="412"/>
      <c r="R26" s="412"/>
      <c r="S26" s="412"/>
      <c r="T26" s="509"/>
      <c r="U26" s="412"/>
      <c r="V26" s="412"/>
      <c r="W26" s="412"/>
      <c r="X26" s="412"/>
      <c r="Y26" s="509"/>
    </row>
    <row r="28" spans="2:27" x14ac:dyDescent="0.15">
      <c r="B28" s="490" t="s">
        <v>481</v>
      </c>
    </row>
    <row r="29" spans="2:27" x14ac:dyDescent="0.15">
      <c r="B29" s="490" t="s">
        <v>482</v>
      </c>
      <c r="K29"/>
      <c r="L29"/>
      <c r="M29"/>
      <c r="N29"/>
      <c r="O29"/>
      <c r="P29"/>
      <c r="Q29"/>
      <c r="R29"/>
      <c r="S29"/>
      <c r="T29"/>
      <c r="U29"/>
      <c r="V29"/>
      <c r="W29"/>
      <c r="X29"/>
      <c r="Y29"/>
      <c r="Z29"/>
      <c r="AA29"/>
    </row>
    <row r="38" spans="3:32" x14ac:dyDescent="0.15">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row>
    <row r="39" spans="3:32" x14ac:dyDescent="0.15">
      <c r="C39" s="506"/>
    </row>
    <row r="122" spans="3:7" x14ac:dyDescent="0.15">
      <c r="C122" s="412"/>
      <c r="D122" s="412"/>
      <c r="E122" s="412"/>
      <c r="F122" s="412"/>
      <c r="G122" s="412"/>
    </row>
    <row r="123" spans="3:7" x14ac:dyDescent="0.15">
      <c r="C123" s="50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view="pageBreakPreview" zoomScaleNormal="100" zoomScaleSheetLayoutView="100" workbookViewId="0">
      <selection activeCell="G16" sqref="G16:S16"/>
    </sheetView>
  </sheetViews>
  <sheetFormatPr defaultColWidth="4" defaultRowHeight="13.5" x14ac:dyDescent="0.15"/>
  <cols>
    <col min="1" max="1" width="1.5" style="490" customWidth="1"/>
    <col min="2" max="2" width="3.125" style="490" customWidth="1"/>
    <col min="3" max="3" width="1.125" style="490" customWidth="1"/>
    <col min="4" max="19" width="4" style="490"/>
    <col min="20" max="20" width="3.125" style="490" customWidth="1"/>
    <col min="21" max="21" width="2.375" style="490" customWidth="1"/>
    <col min="22" max="22" width="4" style="490"/>
    <col min="23" max="23" width="2.25" style="490" customWidth="1"/>
    <col min="24" max="24" width="4" style="490"/>
    <col min="25" max="25" width="2.375" style="490" customWidth="1"/>
    <col min="26" max="26" width="1.5" style="490" customWidth="1"/>
    <col min="27" max="29" width="4" style="490"/>
    <col min="30" max="30" width="6.625" style="490" bestFit="1" customWidth="1"/>
    <col min="31" max="16384" width="4" style="490"/>
  </cols>
  <sheetData>
    <row r="2" spans="2:30" x14ac:dyDescent="0.15">
      <c r="B2" s="490" t="s">
        <v>1273</v>
      </c>
      <c r="C2"/>
      <c r="D2"/>
      <c r="E2"/>
      <c r="F2"/>
      <c r="G2"/>
      <c r="H2"/>
      <c r="I2"/>
      <c r="J2"/>
      <c r="K2"/>
      <c r="L2"/>
      <c r="M2"/>
      <c r="N2"/>
      <c r="O2"/>
      <c r="P2"/>
      <c r="Q2"/>
      <c r="R2"/>
      <c r="S2"/>
      <c r="T2"/>
      <c r="U2"/>
      <c r="V2"/>
      <c r="W2"/>
      <c r="X2"/>
      <c r="Y2"/>
    </row>
    <row r="4" spans="2:30" ht="34.5" customHeight="1" x14ac:dyDescent="0.15">
      <c r="B4" s="1227" t="s">
        <v>1257</v>
      </c>
      <c r="C4" s="955"/>
      <c r="D4" s="955"/>
      <c r="E4" s="955"/>
      <c r="F4" s="955"/>
      <c r="G4" s="955"/>
      <c r="H4" s="955"/>
      <c r="I4" s="955"/>
      <c r="J4" s="955"/>
      <c r="K4" s="955"/>
      <c r="L4" s="955"/>
      <c r="M4" s="955"/>
      <c r="N4" s="955"/>
      <c r="O4" s="955"/>
      <c r="P4" s="955"/>
      <c r="Q4" s="955"/>
      <c r="R4" s="955"/>
      <c r="S4" s="955"/>
      <c r="T4" s="955"/>
      <c r="U4" s="955"/>
      <c r="V4" s="955"/>
      <c r="W4" s="955"/>
      <c r="X4" s="955"/>
      <c r="Y4" s="955"/>
    </row>
    <row r="5" spans="2:30" ht="13.5" customHeight="1" x14ac:dyDescent="0.15"/>
    <row r="6" spans="2:30" ht="24"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30" ht="24" customHeight="1" x14ac:dyDescent="0.15">
      <c r="B7" s="956" t="s">
        <v>254</v>
      </c>
      <c r="C7" s="956"/>
      <c r="D7" s="956"/>
      <c r="E7" s="956"/>
      <c r="F7" s="956"/>
      <c r="G7" s="402" t="s">
        <v>0</v>
      </c>
      <c r="H7" s="524" t="s">
        <v>225</v>
      </c>
      <c r="I7" s="524"/>
      <c r="J7" s="524"/>
      <c r="K7" s="524"/>
      <c r="L7" s="402" t="s">
        <v>0</v>
      </c>
      <c r="M7" s="524" t="s">
        <v>226</v>
      </c>
      <c r="N7" s="524"/>
      <c r="O7" s="524"/>
      <c r="P7" s="524"/>
      <c r="Q7" s="402" t="s">
        <v>0</v>
      </c>
      <c r="R7" s="524" t="s">
        <v>227</v>
      </c>
      <c r="S7" s="524"/>
      <c r="T7" s="524"/>
      <c r="U7" s="524"/>
      <c r="V7" s="524"/>
      <c r="W7" s="479"/>
      <c r="X7" s="479"/>
      <c r="Y7" s="480"/>
    </row>
    <row r="8" spans="2:30" ht="21.95" customHeight="1" x14ac:dyDescent="0.15">
      <c r="B8" s="964" t="s">
        <v>457</v>
      </c>
      <c r="C8" s="965"/>
      <c r="D8" s="965"/>
      <c r="E8" s="965"/>
      <c r="F8" s="966"/>
      <c r="G8" s="404" t="s">
        <v>0</v>
      </c>
      <c r="H8" s="506" t="s">
        <v>1242</v>
      </c>
      <c r="I8" s="420"/>
      <c r="J8" s="420"/>
      <c r="K8" s="420"/>
      <c r="L8" s="420"/>
      <c r="M8" s="420"/>
      <c r="N8" s="420"/>
      <c r="O8" s="420"/>
      <c r="P8" s="420"/>
      <c r="Q8" s="420"/>
      <c r="R8" s="420"/>
      <c r="S8" s="420"/>
      <c r="T8" s="420"/>
      <c r="U8" s="420"/>
      <c r="V8" s="420"/>
      <c r="W8" s="420"/>
      <c r="X8" s="420"/>
      <c r="Y8" s="421"/>
    </row>
    <row r="9" spans="2:30" ht="21.95" customHeight="1" x14ac:dyDescent="0.15">
      <c r="B9" s="995"/>
      <c r="C9" s="955"/>
      <c r="D9" s="955"/>
      <c r="E9" s="955"/>
      <c r="F9" s="996"/>
      <c r="G9" s="491" t="s">
        <v>0</v>
      </c>
      <c r="H9" s="490" t="s">
        <v>1243</v>
      </c>
      <c r="I9" s="429"/>
      <c r="J9" s="429"/>
      <c r="K9" s="429"/>
      <c r="L9" s="429"/>
      <c r="M9" s="429"/>
      <c r="N9" s="429"/>
      <c r="O9" s="429"/>
      <c r="P9" s="429"/>
      <c r="Q9" s="429"/>
      <c r="R9" s="429"/>
      <c r="S9" s="429"/>
      <c r="T9" s="429"/>
      <c r="U9" s="429"/>
      <c r="V9" s="429"/>
      <c r="W9" s="429"/>
      <c r="X9" s="429"/>
      <c r="Y9" s="430"/>
    </row>
    <row r="10" spans="2:30" ht="21.95" customHeight="1" x14ac:dyDescent="0.15">
      <c r="B10" s="967"/>
      <c r="C10" s="968"/>
      <c r="D10" s="968"/>
      <c r="E10" s="968"/>
      <c r="F10" s="969"/>
      <c r="G10" s="407" t="s">
        <v>0</v>
      </c>
      <c r="H10" s="412" t="s">
        <v>1258</v>
      </c>
      <c r="I10" s="424"/>
      <c r="J10" s="424"/>
      <c r="K10" s="424"/>
      <c r="L10" s="424"/>
      <c r="M10" s="424"/>
      <c r="N10" s="424"/>
      <c r="O10" s="424"/>
      <c r="P10" s="424"/>
      <c r="Q10" s="424"/>
      <c r="R10" s="424"/>
      <c r="S10" s="424"/>
      <c r="T10" s="424"/>
      <c r="U10" s="424"/>
      <c r="V10" s="424"/>
      <c r="W10" s="424"/>
      <c r="X10" s="424"/>
      <c r="Y10" s="425"/>
    </row>
    <row r="11" spans="2:30" ht="13.5" customHeight="1" x14ac:dyDescent="0.15">
      <c r="AD11" s="305"/>
    </row>
    <row r="12" spans="2:30" ht="12.95" customHeight="1" x14ac:dyDescent="0.15">
      <c r="B12" s="505"/>
      <c r="C12" s="506"/>
      <c r="D12" s="506"/>
      <c r="E12" s="506"/>
      <c r="F12" s="506"/>
      <c r="G12" s="506"/>
      <c r="H12" s="506"/>
      <c r="I12" s="506"/>
      <c r="J12" s="506"/>
      <c r="K12" s="506"/>
      <c r="L12" s="506"/>
      <c r="M12" s="506"/>
      <c r="N12" s="506"/>
      <c r="O12" s="506"/>
      <c r="P12" s="506"/>
      <c r="Q12" s="506"/>
      <c r="R12" s="506"/>
      <c r="S12" s="506"/>
      <c r="T12" s="507"/>
      <c r="U12" s="506"/>
      <c r="V12" s="506"/>
      <c r="W12" s="506"/>
      <c r="X12" s="506"/>
      <c r="Y12" s="507"/>
      <c r="Z12"/>
      <c r="AA12"/>
    </row>
    <row r="13" spans="2:30" ht="17.100000000000001" customHeight="1" x14ac:dyDescent="0.15">
      <c r="B13" s="303" t="s">
        <v>1259</v>
      </c>
      <c r="C13" s="304"/>
      <c r="T13" s="497"/>
      <c r="V13" s="165" t="s">
        <v>232</v>
      </c>
      <c r="W13" s="165" t="s">
        <v>233</v>
      </c>
      <c r="X13" s="165" t="s">
        <v>234</v>
      </c>
      <c r="Y13" s="497"/>
      <c r="Z13"/>
      <c r="AA13"/>
    </row>
    <row r="14" spans="2:30" ht="17.100000000000001" customHeight="1" x14ac:dyDescent="0.15">
      <c r="B14" s="498"/>
      <c r="T14" s="497"/>
      <c r="Y14" s="497"/>
      <c r="Z14"/>
      <c r="AA14"/>
    </row>
    <row r="15" spans="2:30" ht="49.5" customHeight="1" x14ac:dyDescent="0.15">
      <c r="B15" s="498"/>
      <c r="C15" s="1225" t="s">
        <v>1246</v>
      </c>
      <c r="D15" s="1226"/>
      <c r="E15" s="1226"/>
      <c r="F15" s="478" t="s">
        <v>321</v>
      </c>
      <c r="G15" s="1001" t="s">
        <v>1260</v>
      </c>
      <c r="H15" s="1001"/>
      <c r="I15" s="1001"/>
      <c r="J15" s="1001"/>
      <c r="K15" s="1001"/>
      <c r="L15" s="1001"/>
      <c r="M15" s="1001"/>
      <c r="N15" s="1001"/>
      <c r="O15" s="1001"/>
      <c r="P15" s="1001"/>
      <c r="Q15" s="1001"/>
      <c r="R15" s="1001"/>
      <c r="S15" s="1001"/>
      <c r="T15" s="497"/>
      <c r="V15" s="427" t="s">
        <v>0</v>
      </c>
      <c r="W15" s="427" t="s">
        <v>233</v>
      </c>
      <c r="X15" s="427" t="s">
        <v>0</v>
      </c>
      <c r="Y15" s="497"/>
      <c r="Z15"/>
      <c r="AA15"/>
    </row>
    <row r="16" spans="2:30" ht="69" customHeight="1" x14ac:dyDescent="0.15">
      <c r="B16" s="498"/>
      <c r="C16" s="1226"/>
      <c r="D16" s="1226"/>
      <c r="E16" s="1226"/>
      <c r="F16" s="478" t="s">
        <v>324</v>
      </c>
      <c r="G16" s="1001" t="s">
        <v>1261</v>
      </c>
      <c r="H16" s="1001"/>
      <c r="I16" s="1001"/>
      <c r="J16" s="1001"/>
      <c r="K16" s="1001"/>
      <c r="L16" s="1001"/>
      <c r="M16" s="1001"/>
      <c r="N16" s="1001"/>
      <c r="O16" s="1001"/>
      <c r="P16" s="1001"/>
      <c r="Q16" s="1001"/>
      <c r="R16" s="1001"/>
      <c r="S16" s="1001"/>
      <c r="T16" s="497"/>
      <c r="V16" s="427" t="s">
        <v>0</v>
      </c>
      <c r="W16" s="427" t="s">
        <v>233</v>
      </c>
      <c r="X16" s="427" t="s">
        <v>0</v>
      </c>
      <c r="Y16" s="497"/>
      <c r="Z16"/>
      <c r="AA16"/>
    </row>
    <row r="17" spans="2:27" ht="39.950000000000003" customHeight="1" x14ac:dyDescent="0.15">
      <c r="B17" s="498"/>
      <c r="C17" s="1226"/>
      <c r="D17" s="1226"/>
      <c r="E17" s="1226"/>
      <c r="F17" s="478" t="s">
        <v>465</v>
      </c>
      <c r="G17" s="1001" t="s">
        <v>1262</v>
      </c>
      <c r="H17" s="1001"/>
      <c r="I17" s="1001"/>
      <c r="J17" s="1001"/>
      <c r="K17" s="1001"/>
      <c r="L17" s="1001"/>
      <c r="M17" s="1001"/>
      <c r="N17" s="1001"/>
      <c r="O17" s="1001"/>
      <c r="P17" s="1001"/>
      <c r="Q17" s="1001"/>
      <c r="R17" s="1001"/>
      <c r="S17" s="1001"/>
      <c r="T17" s="497"/>
      <c r="V17" s="427" t="s">
        <v>0</v>
      </c>
      <c r="W17" s="427" t="s">
        <v>233</v>
      </c>
      <c r="X17" s="427" t="s">
        <v>0</v>
      </c>
      <c r="Y17" s="497"/>
      <c r="Z17"/>
      <c r="AA17"/>
    </row>
    <row r="18" spans="2:27" ht="21.95" customHeight="1" x14ac:dyDescent="0.15">
      <c r="B18" s="498"/>
      <c r="C18" s="1226"/>
      <c r="D18" s="1226"/>
      <c r="E18" s="1226"/>
      <c r="F18" s="478" t="s">
        <v>467</v>
      </c>
      <c r="G18" s="1001" t="s">
        <v>1263</v>
      </c>
      <c r="H18" s="1001"/>
      <c r="I18" s="1001"/>
      <c r="J18" s="1001"/>
      <c r="K18" s="1001"/>
      <c r="L18" s="1001"/>
      <c r="M18" s="1001"/>
      <c r="N18" s="1001"/>
      <c r="O18" s="1001"/>
      <c r="P18" s="1001"/>
      <c r="Q18" s="1001"/>
      <c r="R18" s="1001"/>
      <c r="S18" s="1001"/>
      <c r="T18" s="497"/>
      <c r="V18" s="427" t="s">
        <v>0</v>
      </c>
      <c r="W18" s="427" t="s">
        <v>233</v>
      </c>
      <c r="X18" s="427" t="s">
        <v>0</v>
      </c>
      <c r="Y18" s="497"/>
      <c r="Z18"/>
      <c r="AA18"/>
    </row>
    <row r="19" spans="2:27" ht="17.45" customHeight="1" x14ac:dyDescent="0.15">
      <c r="B19" s="498"/>
      <c r="C19" s="546"/>
      <c r="D19" s="546"/>
      <c r="E19" s="546"/>
      <c r="F19" s="427"/>
      <c r="G19" s="429"/>
      <c r="H19" s="429"/>
      <c r="I19" s="429"/>
      <c r="J19" s="429"/>
      <c r="K19" s="429"/>
      <c r="L19" s="429"/>
      <c r="M19" s="429"/>
      <c r="N19" s="429"/>
      <c r="O19" s="429"/>
      <c r="P19" s="429"/>
      <c r="Q19" s="429"/>
      <c r="R19" s="429"/>
      <c r="S19" s="429"/>
      <c r="T19" s="497"/>
      <c r="Y19" s="497"/>
      <c r="Z19"/>
      <c r="AA19"/>
    </row>
    <row r="20" spans="2:27" ht="69" customHeight="1" x14ac:dyDescent="0.15">
      <c r="B20" s="498"/>
      <c r="C20" s="1228" t="s">
        <v>1264</v>
      </c>
      <c r="D20" s="1229"/>
      <c r="E20" s="1229"/>
      <c r="F20" s="478" t="s">
        <v>321</v>
      </c>
      <c r="G20" s="1001" t="s">
        <v>1265</v>
      </c>
      <c r="H20" s="1001"/>
      <c r="I20" s="1001"/>
      <c r="J20" s="1001"/>
      <c r="K20" s="1001"/>
      <c r="L20" s="1001"/>
      <c r="M20" s="1001"/>
      <c r="N20" s="1001"/>
      <c r="O20" s="1001"/>
      <c r="P20" s="1001"/>
      <c r="Q20" s="1001"/>
      <c r="R20" s="1001"/>
      <c r="S20" s="1001"/>
      <c r="T20" s="497"/>
      <c r="V20" s="427" t="s">
        <v>0</v>
      </c>
      <c r="W20" s="427" t="s">
        <v>233</v>
      </c>
      <c r="X20" s="427" t="s">
        <v>0</v>
      </c>
      <c r="Y20" s="497"/>
      <c r="Z20"/>
      <c r="AA20"/>
    </row>
    <row r="21" spans="2:27" ht="69" customHeight="1" x14ac:dyDescent="0.15">
      <c r="B21" s="498"/>
      <c r="C21" s="1229"/>
      <c r="D21" s="1229"/>
      <c r="E21" s="1229"/>
      <c r="F21" s="478" t="s">
        <v>324</v>
      </c>
      <c r="G21" s="1001" t="s">
        <v>1266</v>
      </c>
      <c r="H21" s="1001"/>
      <c r="I21" s="1001"/>
      <c r="J21" s="1001"/>
      <c r="K21" s="1001"/>
      <c r="L21" s="1001"/>
      <c r="M21" s="1001"/>
      <c r="N21" s="1001"/>
      <c r="O21" s="1001"/>
      <c r="P21" s="1001"/>
      <c r="Q21" s="1001"/>
      <c r="R21" s="1001"/>
      <c r="S21" s="1001"/>
      <c r="T21" s="497"/>
      <c r="V21" s="427" t="s">
        <v>0</v>
      </c>
      <c r="W21" s="427" t="s">
        <v>233</v>
      </c>
      <c r="X21" s="427" t="s">
        <v>0</v>
      </c>
      <c r="Y21" s="497"/>
      <c r="Z21"/>
      <c r="AA21"/>
    </row>
    <row r="22" spans="2:27" ht="49.5" customHeight="1" x14ac:dyDescent="0.15">
      <c r="B22" s="498"/>
      <c r="C22" s="1229"/>
      <c r="D22" s="1229"/>
      <c r="E22" s="1229"/>
      <c r="F22" s="478" t="s">
        <v>465</v>
      </c>
      <c r="G22" s="1001" t="s">
        <v>1267</v>
      </c>
      <c r="H22" s="1001"/>
      <c r="I22" s="1001"/>
      <c r="J22" s="1001"/>
      <c r="K22" s="1001"/>
      <c r="L22" s="1001"/>
      <c r="M22" s="1001"/>
      <c r="N22" s="1001"/>
      <c r="O22" s="1001"/>
      <c r="P22" s="1001"/>
      <c r="Q22" s="1001"/>
      <c r="R22" s="1001"/>
      <c r="S22" s="1001"/>
      <c r="T22" s="497"/>
      <c r="V22" s="427" t="s">
        <v>0</v>
      </c>
      <c r="W22" s="427" t="s">
        <v>233</v>
      </c>
      <c r="X22" s="427" t="s">
        <v>0</v>
      </c>
      <c r="Y22" s="497"/>
      <c r="Z22"/>
      <c r="AA22"/>
    </row>
    <row r="23" spans="2:27" ht="21.95" customHeight="1" x14ac:dyDescent="0.15">
      <c r="B23" s="498"/>
      <c r="C23" s="1229"/>
      <c r="D23" s="1229"/>
      <c r="E23" s="1229"/>
      <c r="F23" s="478" t="s">
        <v>467</v>
      </c>
      <c r="G23" s="1001" t="s">
        <v>1268</v>
      </c>
      <c r="H23" s="1001"/>
      <c r="I23" s="1001"/>
      <c r="J23" s="1001"/>
      <c r="K23" s="1001"/>
      <c r="L23" s="1001"/>
      <c r="M23" s="1001"/>
      <c r="N23" s="1001"/>
      <c r="O23" s="1001"/>
      <c r="P23" s="1001"/>
      <c r="Q23" s="1001"/>
      <c r="R23" s="1001"/>
      <c r="S23" s="1001"/>
      <c r="T23" s="497"/>
      <c r="V23" s="427" t="s">
        <v>0</v>
      </c>
      <c r="W23" s="427" t="s">
        <v>233</v>
      </c>
      <c r="X23" s="427" t="s">
        <v>0</v>
      </c>
      <c r="Y23" s="497"/>
      <c r="Z23"/>
      <c r="AA23"/>
    </row>
    <row r="24" spans="2:27" ht="17.45" customHeight="1" x14ac:dyDescent="0.15">
      <c r="B24" s="498"/>
      <c r="C24" s="546"/>
      <c r="D24" s="546"/>
      <c r="E24" s="546"/>
      <c r="F24" s="427"/>
      <c r="G24" s="429"/>
      <c r="H24" s="429"/>
      <c r="I24" s="429"/>
      <c r="J24" s="429"/>
      <c r="K24" s="429"/>
      <c r="L24" s="429"/>
      <c r="M24" s="429"/>
      <c r="N24" s="429"/>
      <c r="O24" s="429"/>
      <c r="P24" s="429"/>
      <c r="Q24" s="429"/>
      <c r="R24" s="429"/>
      <c r="S24" s="429"/>
      <c r="T24" s="497"/>
      <c r="Y24" s="497"/>
      <c r="Z24"/>
      <c r="AA24"/>
    </row>
    <row r="25" spans="2:27" ht="69" customHeight="1" x14ac:dyDescent="0.15">
      <c r="B25" s="498"/>
      <c r="C25" s="1230" t="s">
        <v>1269</v>
      </c>
      <c r="D25" s="1231"/>
      <c r="E25" s="1232"/>
      <c r="F25" s="478" t="s">
        <v>321</v>
      </c>
      <c r="G25" s="1001" t="s">
        <v>1270</v>
      </c>
      <c r="H25" s="1001"/>
      <c r="I25" s="1001"/>
      <c r="J25" s="1001"/>
      <c r="K25" s="1001"/>
      <c r="L25" s="1001"/>
      <c r="M25" s="1001"/>
      <c r="N25" s="1001"/>
      <c r="O25" s="1001"/>
      <c r="P25" s="1001"/>
      <c r="Q25" s="1001"/>
      <c r="R25" s="1001"/>
      <c r="S25" s="1001"/>
      <c r="T25" s="497"/>
      <c r="V25" s="427" t="s">
        <v>0</v>
      </c>
      <c r="W25" s="427" t="s">
        <v>233</v>
      </c>
      <c r="X25" s="427" t="s">
        <v>0</v>
      </c>
      <c r="Y25" s="497"/>
      <c r="Z25"/>
      <c r="AA25"/>
    </row>
    <row r="26" spans="2:27" ht="69" customHeight="1" x14ac:dyDescent="0.15">
      <c r="B26" s="498"/>
      <c r="C26" s="1233"/>
      <c r="D26" s="1234"/>
      <c r="E26" s="1235"/>
      <c r="F26" s="478" t="s">
        <v>324</v>
      </c>
      <c r="G26" s="1001" t="s">
        <v>1271</v>
      </c>
      <c r="H26" s="1001"/>
      <c r="I26" s="1001"/>
      <c r="J26" s="1001"/>
      <c r="K26" s="1001"/>
      <c r="L26" s="1001"/>
      <c r="M26" s="1001"/>
      <c r="N26" s="1001"/>
      <c r="O26" s="1001"/>
      <c r="P26" s="1001"/>
      <c r="Q26" s="1001"/>
      <c r="R26" s="1001"/>
      <c r="S26" s="1001"/>
      <c r="T26" s="497"/>
      <c r="V26" s="427" t="s">
        <v>0</v>
      </c>
      <c r="W26" s="427" t="s">
        <v>233</v>
      </c>
      <c r="X26" s="427" t="s">
        <v>0</v>
      </c>
      <c r="Y26" s="497"/>
      <c r="Z26"/>
      <c r="AA26"/>
    </row>
    <row r="27" spans="2:27" ht="49.5" customHeight="1" x14ac:dyDescent="0.15">
      <c r="B27" s="498"/>
      <c r="C27" s="1236"/>
      <c r="D27" s="1237"/>
      <c r="E27" s="1238"/>
      <c r="F27" s="478" t="s">
        <v>465</v>
      </c>
      <c r="G27" s="1001" t="s">
        <v>1272</v>
      </c>
      <c r="H27" s="1001"/>
      <c r="I27" s="1001"/>
      <c r="J27" s="1001"/>
      <c r="K27" s="1001"/>
      <c r="L27" s="1001"/>
      <c r="M27" s="1001"/>
      <c r="N27" s="1001"/>
      <c r="O27" s="1001"/>
      <c r="P27" s="1001"/>
      <c r="Q27" s="1001"/>
      <c r="R27" s="1001"/>
      <c r="S27" s="1001"/>
      <c r="T27" s="497"/>
      <c r="V27" s="427" t="s">
        <v>0</v>
      </c>
      <c r="W27" s="427" t="s">
        <v>233</v>
      </c>
      <c r="X27" s="427" t="s">
        <v>0</v>
      </c>
      <c r="Y27" s="497"/>
      <c r="Z27"/>
      <c r="AA27"/>
    </row>
    <row r="28" spans="2:27" ht="12.95" customHeight="1" x14ac:dyDescent="0.15">
      <c r="B28" s="508"/>
      <c r="C28" s="412"/>
      <c r="D28" s="412"/>
      <c r="E28" s="412"/>
      <c r="F28" s="412"/>
      <c r="G28" s="412"/>
      <c r="H28" s="412"/>
      <c r="I28" s="412"/>
      <c r="J28" s="412"/>
      <c r="K28" s="412"/>
      <c r="L28" s="412"/>
      <c r="M28" s="412"/>
      <c r="N28" s="412"/>
      <c r="O28" s="412"/>
      <c r="P28" s="412"/>
      <c r="Q28" s="412"/>
      <c r="R28" s="412"/>
      <c r="S28" s="412"/>
      <c r="T28" s="509"/>
      <c r="U28" s="412"/>
      <c r="V28" s="412"/>
      <c r="W28" s="412"/>
      <c r="X28" s="412"/>
      <c r="Y28" s="509"/>
    </row>
    <row r="30" spans="2:27" x14ac:dyDescent="0.15">
      <c r="B30" s="490" t="s">
        <v>481</v>
      </c>
    </row>
    <row r="31" spans="2:27" x14ac:dyDescent="0.15">
      <c r="B31" s="490" t="s">
        <v>482</v>
      </c>
      <c r="K31"/>
      <c r="L31"/>
      <c r="M31"/>
      <c r="N31"/>
      <c r="O31"/>
      <c r="P31"/>
      <c r="Q31"/>
      <c r="R31"/>
      <c r="S31"/>
      <c r="T31"/>
      <c r="U31"/>
      <c r="V31"/>
      <c r="W31"/>
      <c r="X31"/>
      <c r="Y31"/>
      <c r="Z31"/>
      <c r="AA31"/>
    </row>
    <row r="38" spans="3:32" x14ac:dyDescent="0.15">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row>
    <row r="39" spans="3:32" x14ac:dyDescent="0.15">
      <c r="C39" s="506"/>
    </row>
    <row r="122" spans="3:7" x14ac:dyDescent="0.15">
      <c r="C122" s="412"/>
      <c r="D122" s="412"/>
      <c r="E122" s="412"/>
      <c r="F122" s="412"/>
      <c r="G122" s="412"/>
    </row>
    <row r="123" spans="3:7" x14ac:dyDescent="0.15">
      <c r="C123" s="50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view="pageBreakPreview" topLeftCell="A28" zoomScaleNormal="100" zoomScaleSheetLayoutView="100" workbookViewId="0">
      <selection activeCell="AB32" sqref="AB32"/>
    </sheetView>
  </sheetViews>
  <sheetFormatPr defaultRowHeight="13.5" x14ac:dyDescent="0.15"/>
  <cols>
    <col min="1" max="1" width="2.125" style="306" customWidth="1"/>
    <col min="2" max="23" width="3.625" style="306" customWidth="1"/>
    <col min="24" max="24" width="2.125" style="306" customWidth="1"/>
    <col min="25" max="37" width="5.625" style="306" customWidth="1"/>
    <col min="38" max="16384" width="9" style="306"/>
  </cols>
  <sheetData>
    <row r="1" spans="2:24" x14ac:dyDescent="0.15">
      <c r="B1" s="306" t="s">
        <v>1665</v>
      </c>
      <c r="M1" s="307"/>
      <c r="N1" s="308"/>
      <c r="O1" s="308"/>
      <c r="P1" s="308"/>
      <c r="Q1" s="307" t="s">
        <v>10</v>
      </c>
      <c r="R1" s="309"/>
      <c r="S1" s="308" t="s">
        <v>11</v>
      </c>
      <c r="T1" s="309"/>
      <c r="U1" s="308" t="s">
        <v>12</v>
      </c>
      <c r="V1" s="309"/>
      <c r="W1" s="308" t="s">
        <v>111</v>
      </c>
      <c r="X1" s="143" t="s">
        <v>2010</v>
      </c>
    </row>
    <row r="2" spans="2:24" ht="5.0999999999999996" customHeight="1" x14ac:dyDescent="0.15">
      <c r="M2" s="307"/>
      <c r="N2" s="308"/>
      <c r="O2" s="308"/>
      <c r="P2" s="308"/>
      <c r="Q2" s="307"/>
      <c r="R2" s="308"/>
      <c r="S2" s="308"/>
      <c r="T2" s="308"/>
      <c r="U2" s="308"/>
      <c r="V2" s="308"/>
      <c r="W2" s="308"/>
    </row>
    <row r="3" spans="2:24" x14ac:dyDescent="0.15">
      <c r="B3" s="1116" t="s">
        <v>2019</v>
      </c>
      <c r="C3" s="1116"/>
      <c r="D3" s="1116"/>
      <c r="E3" s="1116"/>
      <c r="F3" s="1116"/>
      <c r="G3" s="1116"/>
      <c r="H3" s="1116"/>
      <c r="I3" s="1116"/>
      <c r="J3" s="1116"/>
      <c r="K3" s="1116"/>
      <c r="L3" s="1116"/>
      <c r="M3" s="1116"/>
      <c r="N3" s="1116"/>
      <c r="O3" s="1116"/>
      <c r="P3" s="1116"/>
      <c r="Q3" s="1116"/>
      <c r="R3" s="1116"/>
      <c r="S3" s="1116"/>
      <c r="T3" s="1116"/>
      <c r="U3" s="1116"/>
      <c r="V3" s="1116"/>
      <c r="W3" s="1116"/>
    </row>
    <row r="4" spans="2:24" ht="5.0999999999999996" customHeight="1" x14ac:dyDescent="0.15">
      <c r="B4" s="308"/>
      <c r="C4" s="308"/>
      <c r="D4" s="308"/>
      <c r="E4" s="308"/>
      <c r="F4" s="308"/>
      <c r="G4" s="308"/>
      <c r="H4" s="308"/>
      <c r="I4" s="308"/>
      <c r="J4" s="308"/>
      <c r="K4" s="308"/>
      <c r="L4" s="308"/>
      <c r="M4" s="308"/>
      <c r="N4" s="308"/>
      <c r="O4" s="308"/>
      <c r="P4" s="308"/>
      <c r="Q4" s="308"/>
      <c r="R4" s="308"/>
      <c r="S4" s="308"/>
      <c r="T4" s="308"/>
      <c r="U4" s="308"/>
      <c r="V4" s="308"/>
      <c r="W4" s="308"/>
    </row>
    <row r="5" spans="2:24" x14ac:dyDescent="0.15">
      <c r="B5" s="308"/>
      <c r="C5" s="308"/>
      <c r="D5" s="308"/>
      <c r="E5" s="308"/>
      <c r="F5" s="308"/>
      <c r="G5" s="308"/>
      <c r="H5" s="308"/>
      <c r="I5" s="308"/>
      <c r="J5" s="308"/>
      <c r="K5" s="308"/>
      <c r="L5" s="308"/>
      <c r="M5" s="308"/>
      <c r="N5" s="308"/>
      <c r="O5" s="308"/>
      <c r="P5" s="307" t="s">
        <v>614</v>
      </c>
      <c r="Q5" s="1117"/>
      <c r="R5" s="1117"/>
      <c r="S5" s="1117"/>
      <c r="T5" s="1117"/>
      <c r="U5" s="1117"/>
      <c r="V5" s="1117"/>
      <c r="W5" s="1117"/>
    </row>
    <row r="6" spans="2:24" x14ac:dyDescent="0.15">
      <c r="B6" s="308"/>
      <c r="C6" s="308"/>
      <c r="D6" s="308"/>
      <c r="E6" s="308"/>
      <c r="F6" s="308"/>
      <c r="G6" s="308"/>
      <c r="H6" s="308"/>
      <c r="I6" s="308"/>
      <c r="J6" s="308"/>
      <c r="K6" s="308"/>
      <c r="L6" s="308"/>
      <c r="M6" s="308"/>
      <c r="N6" s="308"/>
      <c r="O6" s="308"/>
      <c r="P6" s="307" t="s">
        <v>116</v>
      </c>
      <c r="Q6" s="1118"/>
      <c r="R6" s="1118"/>
      <c r="S6" s="1118"/>
      <c r="T6" s="1118"/>
      <c r="U6" s="1118"/>
      <c r="V6" s="1118"/>
      <c r="W6" s="1118"/>
    </row>
    <row r="7" spans="2:24" ht="10.5" customHeight="1" x14ac:dyDescent="0.15">
      <c r="B7" s="308"/>
      <c r="C7" s="308"/>
      <c r="D7" s="308"/>
      <c r="E7" s="308"/>
      <c r="F7" s="308"/>
      <c r="G7" s="308"/>
      <c r="H7" s="308"/>
      <c r="I7" s="308"/>
      <c r="J7" s="308"/>
      <c r="K7" s="308"/>
      <c r="L7" s="308"/>
      <c r="M7" s="308"/>
      <c r="N7" s="308"/>
      <c r="O7" s="308"/>
      <c r="P7" s="308"/>
      <c r="Q7" s="308"/>
      <c r="R7" s="308"/>
      <c r="S7" s="308"/>
      <c r="T7" s="308"/>
      <c r="U7" s="308"/>
      <c r="V7" s="308"/>
      <c r="W7" s="308"/>
    </row>
    <row r="8" spans="2:24" x14ac:dyDescent="0.15">
      <c r="B8" s="306" t="s">
        <v>1666</v>
      </c>
    </row>
    <row r="9" spans="2:24" x14ac:dyDescent="0.15">
      <c r="C9" s="309" t="s">
        <v>0</v>
      </c>
      <c r="D9" s="306" t="s">
        <v>1667</v>
      </c>
      <c r="J9" s="309" t="s">
        <v>0</v>
      </c>
      <c r="K9" s="306" t="s">
        <v>1668</v>
      </c>
    </row>
    <row r="10" spans="2:24" ht="10.5" customHeight="1" x14ac:dyDescent="0.15"/>
    <row r="11" spans="2:24" x14ac:dyDescent="0.15">
      <c r="B11" s="306" t="s">
        <v>1669</v>
      </c>
    </row>
    <row r="12" spans="2:24" x14ac:dyDescent="0.15">
      <c r="C12" s="309" t="s">
        <v>0</v>
      </c>
      <c r="D12" s="306" t="s">
        <v>1670</v>
      </c>
    </row>
    <row r="13" spans="2:24" x14ac:dyDescent="0.15">
      <c r="C13" s="309" t="s">
        <v>0</v>
      </c>
      <c r="D13" s="306" t="s">
        <v>1671</v>
      </c>
    </row>
    <row r="14" spans="2:24" ht="10.5" customHeight="1" x14ac:dyDescent="0.15"/>
    <row r="15" spans="2:24" x14ac:dyDescent="0.15">
      <c r="B15" s="306" t="s">
        <v>564</v>
      </c>
    </row>
    <row r="16" spans="2:24" ht="60" customHeight="1" x14ac:dyDescent="0.15">
      <c r="B16" s="1105"/>
      <c r="C16" s="1105"/>
      <c r="D16" s="1105"/>
      <c r="E16" s="1105"/>
      <c r="F16" s="1113" t="s">
        <v>1672</v>
      </c>
      <c r="G16" s="1114"/>
      <c r="H16" s="1114"/>
      <c r="I16" s="1114"/>
      <c r="J16" s="1114"/>
      <c r="K16" s="1114"/>
      <c r="L16" s="1115"/>
      <c r="M16" s="1106" t="s">
        <v>1673</v>
      </c>
      <c r="N16" s="1106"/>
      <c r="O16" s="1106"/>
      <c r="P16" s="1106"/>
      <c r="Q16" s="1106"/>
      <c r="R16" s="1106"/>
      <c r="S16" s="1106"/>
    </row>
    <row r="17" spans="2:23" x14ac:dyDescent="0.15">
      <c r="B17" s="1103">
        <v>4</v>
      </c>
      <c r="C17" s="1104"/>
      <c r="D17" s="1104" t="s">
        <v>110</v>
      </c>
      <c r="E17" s="1239"/>
      <c r="F17" s="1100"/>
      <c r="G17" s="1101"/>
      <c r="H17" s="1101"/>
      <c r="I17" s="1101"/>
      <c r="J17" s="1101"/>
      <c r="K17" s="1101"/>
      <c r="L17" s="543" t="s">
        <v>323</v>
      </c>
      <c r="M17" s="1100"/>
      <c r="N17" s="1101"/>
      <c r="O17" s="1101"/>
      <c r="P17" s="1101"/>
      <c r="Q17" s="1101"/>
      <c r="R17" s="1101"/>
      <c r="S17" s="543" t="s">
        <v>323</v>
      </c>
    </row>
    <row r="18" spans="2:23" x14ac:dyDescent="0.15">
      <c r="B18" s="1103">
        <v>5</v>
      </c>
      <c r="C18" s="1104"/>
      <c r="D18" s="1104" t="s">
        <v>110</v>
      </c>
      <c r="E18" s="1239"/>
      <c r="F18" s="1100"/>
      <c r="G18" s="1101"/>
      <c r="H18" s="1101"/>
      <c r="I18" s="1101"/>
      <c r="J18" s="1101"/>
      <c r="K18" s="1101"/>
      <c r="L18" s="543" t="s">
        <v>323</v>
      </c>
      <c r="M18" s="1100"/>
      <c r="N18" s="1101"/>
      <c r="O18" s="1101"/>
      <c r="P18" s="1101"/>
      <c r="Q18" s="1101"/>
      <c r="R18" s="1101"/>
      <c r="S18" s="543" t="s">
        <v>323</v>
      </c>
    </row>
    <row r="19" spans="2:23" x14ac:dyDescent="0.15">
      <c r="B19" s="1103">
        <v>6</v>
      </c>
      <c r="C19" s="1104"/>
      <c r="D19" s="1104" t="s">
        <v>110</v>
      </c>
      <c r="E19" s="1239"/>
      <c r="F19" s="1100"/>
      <c r="G19" s="1101"/>
      <c r="H19" s="1101"/>
      <c r="I19" s="1101"/>
      <c r="J19" s="1101"/>
      <c r="K19" s="1101"/>
      <c r="L19" s="543" t="s">
        <v>323</v>
      </c>
      <c r="M19" s="1100"/>
      <c r="N19" s="1101"/>
      <c r="O19" s="1101"/>
      <c r="P19" s="1101"/>
      <c r="Q19" s="1101"/>
      <c r="R19" s="1101"/>
      <c r="S19" s="543" t="s">
        <v>323</v>
      </c>
    </row>
    <row r="20" spans="2:23" x14ac:dyDescent="0.15">
      <c r="B20" s="1103">
        <v>7</v>
      </c>
      <c r="C20" s="1104"/>
      <c r="D20" s="1104" t="s">
        <v>110</v>
      </c>
      <c r="E20" s="1239"/>
      <c r="F20" s="1100"/>
      <c r="G20" s="1101"/>
      <c r="H20" s="1101"/>
      <c r="I20" s="1101"/>
      <c r="J20" s="1101"/>
      <c r="K20" s="1101"/>
      <c r="L20" s="543" t="s">
        <v>323</v>
      </c>
      <c r="M20" s="1100"/>
      <c r="N20" s="1101"/>
      <c r="O20" s="1101"/>
      <c r="P20" s="1101"/>
      <c r="Q20" s="1101"/>
      <c r="R20" s="1101"/>
      <c r="S20" s="543" t="s">
        <v>323</v>
      </c>
    </row>
    <row r="21" spans="2:23" x14ac:dyDescent="0.15">
      <c r="B21" s="1103">
        <v>8</v>
      </c>
      <c r="C21" s="1104"/>
      <c r="D21" s="1104" t="s">
        <v>110</v>
      </c>
      <c r="E21" s="1239"/>
      <c r="F21" s="1100"/>
      <c r="G21" s="1101"/>
      <c r="H21" s="1101"/>
      <c r="I21" s="1101"/>
      <c r="J21" s="1101"/>
      <c r="K21" s="1101"/>
      <c r="L21" s="543" t="s">
        <v>323</v>
      </c>
      <c r="M21" s="1100"/>
      <c r="N21" s="1101"/>
      <c r="O21" s="1101"/>
      <c r="P21" s="1101"/>
      <c r="Q21" s="1101"/>
      <c r="R21" s="1101"/>
      <c r="S21" s="543" t="s">
        <v>323</v>
      </c>
    </row>
    <row r="22" spans="2:23" x14ac:dyDescent="0.15">
      <c r="B22" s="1103">
        <v>9</v>
      </c>
      <c r="C22" s="1104"/>
      <c r="D22" s="1104" t="s">
        <v>110</v>
      </c>
      <c r="E22" s="1239"/>
      <c r="F22" s="1100"/>
      <c r="G22" s="1101"/>
      <c r="H22" s="1101"/>
      <c r="I22" s="1101"/>
      <c r="J22" s="1101"/>
      <c r="K22" s="1101"/>
      <c r="L22" s="543" t="s">
        <v>323</v>
      </c>
      <c r="M22" s="1100"/>
      <c r="N22" s="1101"/>
      <c r="O22" s="1101"/>
      <c r="P22" s="1101"/>
      <c r="Q22" s="1101"/>
      <c r="R22" s="1101"/>
      <c r="S22" s="543" t="s">
        <v>323</v>
      </c>
    </row>
    <row r="23" spans="2:23" x14ac:dyDescent="0.15">
      <c r="B23" s="1103">
        <v>10</v>
      </c>
      <c r="C23" s="1104"/>
      <c r="D23" s="1104" t="s">
        <v>110</v>
      </c>
      <c r="E23" s="1239"/>
      <c r="F23" s="1100"/>
      <c r="G23" s="1101"/>
      <c r="H23" s="1101"/>
      <c r="I23" s="1101"/>
      <c r="J23" s="1101"/>
      <c r="K23" s="1101"/>
      <c r="L23" s="543" t="s">
        <v>323</v>
      </c>
      <c r="M23" s="1100"/>
      <c r="N23" s="1101"/>
      <c r="O23" s="1101"/>
      <c r="P23" s="1101"/>
      <c r="Q23" s="1101"/>
      <c r="R23" s="1101"/>
      <c r="S23" s="543" t="s">
        <v>323</v>
      </c>
    </row>
    <row r="24" spans="2:23" x14ac:dyDescent="0.15">
      <c r="B24" s="1103">
        <v>11</v>
      </c>
      <c r="C24" s="1104"/>
      <c r="D24" s="1104" t="s">
        <v>110</v>
      </c>
      <c r="E24" s="1239"/>
      <c r="F24" s="1100"/>
      <c r="G24" s="1101"/>
      <c r="H24" s="1101"/>
      <c r="I24" s="1101"/>
      <c r="J24" s="1101"/>
      <c r="K24" s="1101"/>
      <c r="L24" s="543" t="s">
        <v>323</v>
      </c>
      <c r="M24" s="1100"/>
      <c r="N24" s="1101"/>
      <c r="O24" s="1101"/>
      <c r="P24" s="1101"/>
      <c r="Q24" s="1101"/>
      <c r="R24" s="1101"/>
      <c r="S24" s="543" t="s">
        <v>323</v>
      </c>
    </row>
    <row r="25" spans="2:23" x14ac:dyDescent="0.15">
      <c r="B25" s="1103">
        <v>12</v>
      </c>
      <c r="C25" s="1104"/>
      <c r="D25" s="1104" t="s">
        <v>110</v>
      </c>
      <c r="E25" s="1239"/>
      <c r="F25" s="1100"/>
      <c r="G25" s="1101"/>
      <c r="H25" s="1101"/>
      <c r="I25" s="1101"/>
      <c r="J25" s="1101"/>
      <c r="K25" s="1101"/>
      <c r="L25" s="543" t="s">
        <v>323</v>
      </c>
      <c r="M25" s="1100"/>
      <c r="N25" s="1101"/>
      <c r="O25" s="1101"/>
      <c r="P25" s="1101"/>
      <c r="Q25" s="1101"/>
      <c r="R25" s="1101"/>
      <c r="S25" s="543" t="s">
        <v>323</v>
      </c>
      <c r="U25" s="1105" t="s">
        <v>1674</v>
      </c>
      <c r="V25" s="1105"/>
      <c r="W25" s="1105"/>
    </row>
    <row r="26" spans="2:23" x14ac:dyDescent="0.15">
      <c r="B26" s="1103">
        <v>1</v>
      </c>
      <c r="C26" s="1104"/>
      <c r="D26" s="1104" t="s">
        <v>110</v>
      </c>
      <c r="E26" s="1239"/>
      <c r="F26" s="1100"/>
      <c r="G26" s="1101"/>
      <c r="H26" s="1101"/>
      <c r="I26" s="1101"/>
      <c r="J26" s="1101"/>
      <c r="K26" s="1101"/>
      <c r="L26" s="543" t="s">
        <v>323</v>
      </c>
      <c r="M26" s="1100"/>
      <c r="N26" s="1101"/>
      <c r="O26" s="1101"/>
      <c r="P26" s="1101"/>
      <c r="Q26" s="1101"/>
      <c r="R26" s="1101"/>
      <c r="S26" s="543" t="s">
        <v>323</v>
      </c>
      <c r="U26" s="1240"/>
      <c r="V26" s="1240"/>
      <c r="W26" s="1240"/>
    </row>
    <row r="27" spans="2:23" x14ac:dyDescent="0.15">
      <c r="B27" s="1103">
        <v>2</v>
      </c>
      <c r="C27" s="1104"/>
      <c r="D27" s="1104" t="s">
        <v>110</v>
      </c>
      <c r="E27" s="1239"/>
      <c r="F27" s="1100"/>
      <c r="G27" s="1101"/>
      <c r="H27" s="1101"/>
      <c r="I27" s="1101"/>
      <c r="J27" s="1101"/>
      <c r="K27" s="1101"/>
      <c r="L27" s="543" t="s">
        <v>323</v>
      </c>
      <c r="M27" s="1100"/>
      <c r="N27" s="1101"/>
      <c r="O27" s="1101"/>
      <c r="P27" s="1101"/>
      <c r="Q27" s="1101"/>
      <c r="R27" s="1101"/>
      <c r="S27" s="543" t="s">
        <v>323</v>
      </c>
    </row>
    <row r="28" spans="2:23" x14ac:dyDescent="0.15">
      <c r="B28" s="1105" t="s">
        <v>808</v>
      </c>
      <c r="C28" s="1105"/>
      <c r="D28" s="1105"/>
      <c r="E28" s="1105"/>
      <c r="F28" s="1103" t="str">
        <f>IF(SUM(F17:K27)=0,"",SUM(F17:K27))</f>
        <v/>
      </c>
      <c r="G28" s="1104"/>
      <c r="H28" s="1104"/>
      <c r="I28" s="1104"/>
      <c r="J28" s="1104"/>
      <c r="K28" s="1104"/>
      <c r="L28" s="543" t="s">
        <v>323</v>
      </c>
      <c r="M28" s="1103" t="str">
        <f>IF(SUM(M17:R27)=0,"",SUM(M17:R27))</f>
        <v/>
      </c>
      <c r="N28" s="1104"/>
      <c r="O28" s="1104"/>
      <c r="P28" s="1104"/>
      <c r="Q28" s="1104"/>
      <c r="R28" s="1104"/>
      <c r="S28" s="543" t="s">
        <v>323</v>
      </c>
      <c r="U28" s="1105" t="s">
        <v>1675</v>
      </c>
      <c r="V28" s="1105"/>
      <c r="W28" s="1105"/>
    </row>
    <row r="29" spans="2:23" ht="39.950000000000003" customHeight="1" x14ac:dyDescent="0.15">
      <c r="B29" s="1106" t="s">
        <v>1676</v>
      </c>
      <c r="C29" s="1105"/>
      <c r="D29" s="1105"/>
      <c r="E29" s="1105"/>
      <c r="F29" s="1107" t="str">
        <f>IF(F28="","",F28/U26)</f>
        <v/>
      </c>
      <c r="G29" s="1108"/>
      <c r="H29" s="1108"/>
      <c r="I29" s="1108"/>
      <c r="J29" s="1108"/>
      <c r="K29" s="1108"/>
      <c r="L29" s="543" t="s">
        <v>323</v>
      </c>
      <c r="M29" s="1107" t="str">
        <f>IF(M28="","",M28/U26)</f>
        <v/>
      </c>
      <c r="N29" s="1108"/>
      <c r="O29" s="1108"/>
      <c r="P29" s="1108"/>
      <c r="Q29" s="1108"/>
      <c r="R29" s="1108"/>
      <c r="S29" s="543" t="s">
        <v>323</v>
      </c>
      <c r="U29" s="1109" t="str">
        <f>IF(F29="","",ROUNDDOWN(M29/F29,3))</f>
        <v/>
      </c>
      <c r="V29" s="1110"/>
      <c r="W29" s="1111"/>
    </row>
    <row r="31" spans="2:23" x14ac:dyDescent="0.15">
      <c r="B31" s="306" t="s">
        <v>573</v>
      </c>
    </row>
    <row r="32" spans="2:23" ht="60" customHeight="1" x14ac:dyDescent="0.15">
      <c r="B32" s="1105"/>
      <c r="C32" s="1105"/>
      <c r="D32" s="1105"/>
      <c r="E32" s="1105"/>
      <c r="F32" s="1113" t="s">
        <v>1672</v>
      </c>
      <c r="G32" s="1114"/>
      <c r="H32" s="1114"/>
      <c r="I32" s="1114"/>
      <c r="J32" s="1114"/>
      <c r="K32" s="1114"/>
      <c r="L32" s="1115"/>
      <c r="M32" s="1106" t="s">
        <v>1673</v>
      </c>
      <c r="N32" s="1106"/>
      <c r="O32" s="1106"/>
      <c r="P32" s="1106"/>
      <c r="Q32" s="1106"/>
      <c r="R32" s="1106"/>
      <c r="S32" s="1106"/>
    </row>
    <row r="33" spans="1:32" x14ac:dyDescent="0.15">
      <c r="B33" s="1100"/>
      <c r="C33" s="1101"/>
      <c r="D33" s="1101"/>
      <c r="E33" s="310" t="s">
        <v>110</v>
      </c>
      <c r="F33" s="1100"/>
      <c r="G33" s="1101"/>
      <c r="H33" s="1101"/>
      <c r="I33" s="1101"/>
      <c r="J33" s="1101"/>
      <c r="K33" s="1101"/>
      <c r="L33" s="543" t="s">
        <v>323</v>
      </c>
      <c r="M33" s="1100"/>
      <c r="N33" s="1101"/>
      <c r="O33" s="1101"/>
      <c r="P33" s="1101"/>
      <c r="Q33" s="1101"/>
      <c r="R33" s="1101"/>
      <c r="S33" s="543" t="s">
        <v>323</v>
      </c>
    </row>
    <row r="34" spans="1:32" x14ac:dyDescent="0.15">
      <c r="B34" s="1100"/>
      <c r="C34" s="1101"/>
      <c r="D34" s="1101"/>
      <c r="E34" s="310" t="s">
        <v>110</v>
      </c>
      <c r="F34" s="1100"/>
      <c r="G34" s="1101"/>
      <c r="H34" s="1101"/>
      <c r="I34" s="1101"/>
      <c r="J34" s="1101"/>
      <c r="K34" s="1101"/>
      <c r="L34" s="543" t="s">
        <v>323</v>
      </c>
      <c r="M34" s="1100"/>
      <c r="N34" s="1101"/>
      <c r="O34" s="1101"/>
      <c r="P34" s="1101"/>
      <c r="Q34" s="1101"/>
      <c r="R34" s="1101"/>
      <c r="S34" s="543" t="s">
        <v>323</v>
      </c>
    </row>
    <row r="35" spans="1:32" x14ac:dyDescent="0.15">
      <c r="B35" s="1100"/>
      <c r="C35" s="1101"/>
      <c r="D35" s="1101"/>
      <c r="E35" s="310" t="s">
        <v>574</v>
      </c>
      <c r="F35" s="1100"/>
      <c r="G35" s="1101"/>
      <c r="H35" s="1101"/>
      <c r="I35" s="1101"/>
      <c r="J35" s="1101"/>
      <c r="K35" s="1101"/>
      <c r="L35" s="543" t="s">
        <v>323</v>
      </c>
      <c r="M35" s="1100"/>
      <c r="N35" s="1101"/>
      <c r="O35" s="1101"/>
      <c r="P35" s="1101"/>
      <c r="Q35" s="1101"/>
      <c r="R35" s="1101"/>
      <c r="S35" s="543" t="s">
        <v>323</v>
      </c>
    </row>
    <row r="36" spans="1:32" x14ac:dyDescent="0.15">
      <c r="B36" s="1105" t="s">
        <v>808</v>
      </c>
      <c r="C36" s="1105"/>
      <c r="D36" s="1105"/>
      <c r="E36" s="1105"/>
      <c r="F36" s="1103" t="str">
        <f>IF(SUM(F33:K35)=0,"",SUM(F33:K35))</f>
        <v/>
      </c>
      <c r="G36" s="1104"/>
      <c r="H36" s="1104"/>
      <c r="I36" s="1104"/>
      <c r="J36" s="1104"/>
      <c r="K36" s="1104"/>
      <c r="L36" s="543" t="s">
        <v>323</v>
      </c>
      <c r="M36" s="1103" t="str">
        <f>IF(SUM(M33:R35)=0,"",SUM(M33:R35))</f>
        <v/>
      </c>
      <c r="N36" s="1104"/>
      <c r="O36" s="1104"/>
      <c r="P36" s="1104"/>
      <c r="Q36" s="1104"/>
      <c r="R36" s="1104"/>
      <c r="S36" s="543" t="s">
        <v>323</v>
      </c>
      <c r="U36" s="1105" t="s">
        <v>1675</v>
      </c>
      <c r="V36" s="1105"/>
      <c r="W36" s="1105"/>
    </row>
    <row r="37" spans="1:32" ht="39.950000000000003" customHeight="1" x14ac:dyDescent="0.15">
      <c r="B37" s="1106" t="s">
        <v>1676</v>
      </c>
      <c r="C37" s="1105"/>
      <c r="D37" s="1105"/>
      <c r="E37" s="1105"/>
      <c r="F37" s="1107" t="str">
        <f>IF(F36="","",F36/3)</f>
        <v/>
      </c>
      <c r="G37" s="1108"/>
      <c r="H37" s="1108"/>
      <c r="I37" s="1108"/>
      <c r="J37" s="1108"/>
      <c r="K37" s="1108"/>
      <c r="L37" s="543" t="s">
        <v>323</v>
      </c>
      <c r="M37" s="1107" t="str">
        <f>IF(M36="","",M36/3)</f>
        <v/>
      </c>
      <c r="N37" s="1108"/>
      <c r="O37" s="1108"/>
      <c r="P37" s="1108"/>
      <c r="Q37" s="1108"/>
      <c r="R37" s="1108"/>
      <c r="S37" s="543" t="s">
        <v>323</v>
      </c>
      <c r="U37" s="1109" t="str">
        <f>IF(F37="","",ROUNDDOWN(M37/F37,3))</f>
        <v/>
      </c>
      <c r="V37" s="1110"/>
      <c r="W37" s="1111"/>
    </row>
    <row r="38" spans="1:32" ht="5.0999999999999996" customHeight="1" x14ac:dyDescent="0.15">
      <c r="A38" s="603"/>
      <c r="B38" s="604"/>
      <c r="C38" s="605"/>
      <c r="D38" s="605"/>
      <c r="E38" s="605"/>
      <c r="F38" s="606"/>
      <c r="G38" s="606"/>
      <c r="H38" s="606"/>
      <c r="I38" s="606"/>
      <c r="J38" s="606"/>
      <c r="K38" s="606"/>
      <c r="L38" s="605"/>
      <c r="M38" s="606"/>
      <c r="N38" s="606"/>
      <c r="O38" s="606"/>
      <c r="P38" s="606"/>
      <c r="Q38" s="606"/>
      <c r="R38" s="606"/>
      <c r="S38" s="605"/>
      <c r="T38" s="603"/>
      <c r="U38" s="607"/>
      <c r="V38" s="607"/>
      <c r="W38" s="607"/>
      <c r="X38" s="603"/>
      <c r="Y38" s="603"/>
      <c r="Z38" s="603"/>
      <c r="AA38" s="603"/>
      <c r="AB38" s="603"/>
      <c r="AC38" s="603"/>
      <c r="AD38" s="603"/>
      <c r="AE38" s="603"/>
      <c r="AF38" s="603"/>
    </row>
    <row r="39" spans="1:32" x14ac:dyDescent="0.15">
      <c r="B39" s="306" t="s">
        <v>709</v>
      </c>
      <c r="C39" s="608"/>
    </row>
    <row r="40" spans="1:32" x14ac:dyDescent="0.15">
      <c r="B40" s="1112" t="s">
        <v>2067</v>
      </c>
      <c r="C40" s="1112"/>
      <c r="D40" s="1112"/>
      <c r="E40" s="1112"/>
      <c r="F40" s="1112"/>
      <c r="G40" s="1112"/>
      <c r="H40" s="1112"/>
      <c r="I40" s="1112"/>
      <c r="J40" s="1112"/>
      <c r="K40" s="1112"/>
      <c r="L40" s="1112"/>
      <c r="M40" s="1112"/>
      <c r="N40" s="1112"/>
      <c r="O40" s="1112"/>
      <c r="P40" s="1112"/>
      <c r="Q40" s="1112"/>
      <c r="R40" s="1112"/>
      <c r="S40" s="1112"/>
      <c r="T40" s="1112"/>
      <c r="U40" s="1112"/>
      <c r="V40" s="1112"/>
      <c r="W40" s="1112"/>
    </row>
    <row r="41" spans="1:32" x14ac:dyDescent="0.15">
      <c r="B41" s="1112" t="s">
        <v>1677</v>
      </c>
      <c r="C41" s="1112"/>
      <c r="D41" s="1112"/>
      <c r="E41" s="1112"/>
      <c r="F41" s="1112"/>
      <c r="G41" s="1112"/>
      <c r="H41" s="1112"/>
      <c r="I41" s="1112"/>
      <c r="J41" s="1112"/>
      <c r="K41" s="1112"/>
      <c r="L41" s="1112"/>
      <c r="M41" s="1112"/>
      <c r="N41" s="1112"/>
      <c r="O41" s="1112"/>
      <c r="P41" s="1112"/>
      <c r="Q41" s="1112"/>
      <c r="R41" s="1112"/>
      <c r="S41" s="1112"/>
      <c r="T41" s="1112"/>
      <c r="U41" s="1112"/>
      <c r="V41" s="1112"/>
      <c r="W41" s="1112"/>
    </row>
    <row r="42" spans="1:32" x14ac:dyDescent="0.15">
      <c r="B42" s="1112" t="s">
        <v>1678</v>
      </c>
      <c r="C42" s="1112"/>
      <c r="D42" s="1112"/>
      <c r="E42" s="1112"/>
      <c r="F42" s="1112"/>
      <c r="G42" s="1112"/>
      <c r="H42" s="1112"/>
      <c r="I42" s="1112"/>
      <c r="J42" s="1112"/>
      <c r="K42" s="1112"/>
      <c r="L42" s="1112"/>
      <c r="M42" s="1112"/>
      <c r="N42" s="1112"/>
      <c r="O42" s="1112"/>
      <c r="P42" s="1112"/>
      <c r="Q42" s="1112"/>
      <c r="R42" s="1112"/>
      <c r="S42" s="1112"/>
      <c r="T42" s="1112"/>
      <c r="U42" s="1112"/>
      <c r="V42" s="1112"/>
      <c r="W42" s="1112"/>
    </row>
    <row r="43" spans="1:32" x14ac:dyDescent="0.15">
      <c r="B43" s="1112" t="s">
        <v>1679</v>
      </c>
      <c r="C43" s="1112"/>
      <c r="D43" s="1112"/>
      <c r="E43" s="1112"/>
      <c r="F43" s="1112"/>
      <c r="G43" s="1112"/>
      <c r="H43" s="1112"/>
      <c r="I43" s="1112"/>
      <c r="J43" s="1112"/>
      <c r="K43" s="1112"/>
      <c r="L43" s="1112"/>
      <c r="M43" s="1112"/>
      <c r="N43" s="1112"/>
      <c r="O43" s="1112"/>
      <c r="P43" s="1112"/>
      <c r="Q43" s="1112"/>
      <c r="R43" s="1112"/>
      <c r="S43" s="1112"/>
      <c r="T43" s="1112"/>
      <c r="U43" s="1112"/>
      <c r="V43" s="1112"/>
      <c r="W43" s="1112"/>
    </row>
    <row r="44" spans="1:32" x14ac:dyDescent="0.15">
      <c r="B44" s="1112" t="s">
        <v>1680</v>
      </c>
      <c r="C44" s="1112"/>
      <c r="D44" s="1112"/>
      <c r="E44" s="1112"/>
      <c r="F44" s="1112"/>
      <c r="G44" s="1112"/>
      <c r="H44" s="1112"/>
      <c r="I44" s="1112"/>
      <c r="J44" s="1112"/>
      <c r="K44" s="1112"/>
      <c r="L44" s="1112"/>
      <c r="M44" s="1112"/>
      <c r="N44" s="1112"/>
      <c r="O44" s="1112"/>
      <c r="P44" s="1112"/>
      <c r="Q44" s="1112"/>
      <c r="R44" s="1112"/>
      <c r="S44" s="1112"/>
      <c r="T44" s="1112"/>
      <c r="U44" s="1112"/>
      <c r="V44" s="1112"/>
      <c r="W44" s="1112"/>
    </row>
    <row r="45" spans="1:32" x14ac:dyDescent="0.15">
      <c r="B45" s="1112" t="s">
        <v>1681</v>
      </c>
      <c r="C45" s="1112"/>
      <c r="D45" s="1112"/>
      <c r="E45" s="1112"/>
      <c r="F45" s="1112"/>
      <c r="G45" s="1112"/>
      <c r="H45" s="1112"/>
      <c r="I45" s="1112"/>
      <c r="J45" s="1112"/>
      <c r="K45" s="1112"/>
      <c r="L45" s="1112"/>
      <c r="M45" s="1112"/>
      <c r="N45" s="1112"/>
      <c r="O45" s="1112"/>
      <c r="P45" s="1112"/>
      <c r="Q45" s="1112"/>
      <c r="R45" s="1112"/>
      <c r="S45" s="1112"/>
      <c r="T45" s="1112"/>
      <c r="U45" s="1112"/>
      <c r="V45" s="1112"/>
      <c r="W45" s="1112"/>
    </row>
    <row r="46" spans="1:32" x14ac:dyDescent="0.15">
      <c r="B46" s="1112" t="s">
        <v>1682</v>
      </c>
      <c r="C46" s="1112"/>
      <c r="D46" s="1112"/>
      <c r="E46" s="1112"/>
      <c r="F46" s="1112"/>
      <c r="G46" s="1112"/>
      <c r="H46" s="1112"/>
      <c r="I46" s="1112"/>
      <c r="J46" s="1112"/>
      <c r="K46" s="1112"/>
      <c r="L46" s="1112"/>
      <c r="M46" s="1112"/>
      <c r="N46" s="1112"/>
      <c r="O46" s="1112"/>
      <c r="P46" s="1112"/>
      <c r="Q46" s="1112"/>
      <c r="R46" s="1112"/>
      <c r="S46" s="1112"/>
      <c r="T46" s="1112"/>
      <c r="U46" s="1112"/>
      <c r="V46" s="1112"/>
      <c r="W46" s="1112"/>
    </row>
    <row r="47" spans="1:32" x14ac:dyDescent="0.15">
      <c r="B47" s="1112" t="s">
        <v>1683</v>
      </c>
      <c r="C47" s="1112"/>
      <c r="D47" s="1112"/>
      <c r="E47" s="1112"/>
      <c r="F47" s="1112"/>
      <c r="G47" s="1112"/>
      <c r="H47" s="1112"/>
      <c r="I47" s="1112"/>
      <c r="J47" s="1112"/>
      <c r="K47" s="1112"/>
      <c r="L47" s="1112"/>
      <c r="M47" s="1112"/>
      <c r="N47" s="1112"/>
      <c r="O47" s="1112"/>
      <c r="P47" s="1112"/>
      <c r="Q47" s="1112"/>
      <c r="R47" s="1112"/>
      <c r="S47" s="1112"/>
      <c r="T47" s="1112"/>
      <c r="U47" s="1112"/>
      <c r="V47" s="1112"/>
      <c r="W47" s="1112"/>
    </row>
    <row r="48" spans="1:32" x14ac:dyDescent="0.15">
      <c r="B48" s="1112"/>
      <c r="C48" s="1112"/>
      <c r="D48" s="1112"/>
      <c r="E48" s="1112"/>
      <c r="F48" s="1112"/>
      <c r="G48" s="1112"/>
      <c r="H48" s="1112"/>
      <c r="I48" s="1112"/>
      <c r="J48" s="1112"/>
      <c r="K48" s="1112"/>
      <c r="L48" s="1112"/>
      <c r="M48" s="1112"/>
      <c r="N48" s="1112"/>
      <c r="O48" s="1112"/>
      <c r="P48" s="1112"/>
      <c r="Q48" s="1112"/>
      <c r="R48" s="1112"/>
      <c r="S48" s="1112"/>
      <c r="T48" s="1112"/>
      <c r="U48" s="1112"/>
      <c r="V48" s="1112"/>
      <c r="W48" s="1112"/>
    </row>
    <row r="49" spans="2:23" x14ac:dyDescent="0.15">
      <c r="B49" s="1112"/>
      <c r="C49" s="1112"/>
      <c r="D49" s="1112"/>
      <c r="E49" s="1112"/>
      <c r="F49" s="1112"/>
      <c r="G49" s="1112"/>
      <c r="H49" s="1112"/>
      <c r="I49" s="1112"/>
      <c r="J49" s="1112"/>
      <c r="K49" s="1112"/>
      <c r="L49" s="1112"/>
      <c r="M49" s="1112"/>
      <c r="N49" s="1112"/>
      <c r="O49" s="1112"/>
      <c r="P49" s="1112"/>
      <c r="Q49" s="1112"/>
      <c r="R49" s="1112"/>
      <c r="S49" s="1112"/>
      <c r="T49" s="1112"/>
      <c r="U49" s="1112"/>
      <c r="V49" s="1112"/>
      <c r="W49" s="1112"/>
    </row>
    <row r="122" spans="3:7" x14ac:dyDescent="0.15">
      <c r="C122" s="603"/>
      <c r="D122" s="603"/>
      <c r="E122" s="603"/>
      <c r="F122" s="603"/>
      <c r="G122" s="603"/>
    </row>
    <row r="123" spans="3:7" x14ac:dyDescent="0.15">
      <c r="C123" s="60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695F3-2565-439B-A4F2-A904204A5531}">
  <dimension ref="A1:AI29"/>
  <sheetViews>
    <sheetView view="pageBreakPreview" zoomScale="82" zoomScaleNormal="85" zoomScaleSheetLayoutView="82" workbookViewId="0">
      <selection activeCell="E17" sqref="E17"/>
    </sheetView>
  </sheetViews>
  <sheetFormatPr defaultColWidth="4.625" defaultRowHeight="12" x14ac:dyDescent="0.15"/>
  <cols>
    <col min="1" max="1" width="15" style="725" bestFit="1" customWidth="1"/>
    <col min="2" max="29" width="5.75" style="727" customWidth="1"/>
    <col min="30" max="30" width="8.625" style="727" customWidth="1"/>
    <col min="31" max="16384" width="4.625" style="727"/>
  </cols>
  <sheetData>
    <row r="1" spans="1:35" x14ac:dyDescent="0.15">
      <c r="AE1" s="727" t="s">
        <v>2011</v>
      </c>
    </row>
    <row r="2" spans="1:35" x14ac:dyDescent="0.15">
      <c r="A2" s="725" t="s">
        <v>1993</v>
      </c>
    </row>
    <row r="4" spans="1:35" ht="34.5" customHeight="1" x14ac:dyDescent="0.15">
      <c r="A4" s="1246" t="s">
        <v>1992</v>
      </c>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row>
    <row r="5" spans="1:35" ht="21" x14ac:dyDescent="0.15">
      <c r="A5" s="785"/>
    </row>
    <row r="7" spans="1:35" x14ac:dyDescent="0.15">
      <c r="A7" s="725" t="s">
        <v>1966</v>
      </c>
      <c r="B7" s="726"/>
      <c r="C7" s="727" t="s">
        <v>779</v>
      </c>
      <c r="E7" s="1241" t="s">
        <v>1967</v>
      </c>
      <c r="F7" s="1241"/>
      <c r="G7" s="1241"/>
      <c r="H7" s="1241"/>
      <c r="I7" s="1242"/>
      <c r="J7" s="726"/>
      <c r="K7" s="727" t="s">
        <v>779</v>
      </c>
      <c r="M7" s="1241" t="s">
        <v>1968</v>
      </c>
      <c r="N7" s="1241"/>
      <c r="O7" s="1242"/>
      <c r="P7" s="728">
        <f>AD26</f>
        <v>0</v>
      </c>
      <c r="Q7" s="727" t="s">
        <v>779</v>
      </c>
      <c r="S7" s="728">
        <f>P7</f>
        <v>0</v>
      </c>
      <c r="T7" s="725" t="s">
        <v>1969</v>
      </c>
      <c r="U7" s="728">
        <f>J7</f>
        <v>0</v>
      </c>
      <c r="V7" s="729" t="s">
        <v>1970</v>
      </c>
      <c r="W7" s="730" t="e">
        <f>ROUNDDOWN(S7/U7,1)</f>
        <v>#DIV/0!</v>
      </c>
      <c r="X7" s="729" t="s">
        <v>1971</v>
      </c>
      <c r="Y7" s="731">
        <v>2</v>
      </c>
      <c r="Z7" s="727" t="s">
        <v>1972</v>
      </c>
    </row>
    <row r="9" spans="1:35" x14ac:dyDescent="0.15">
      <c r="A9" s="732" t="s">
        <v>13</v>
      </c>
      <c r="B9" s="733">
        <v>1</v>
      </c>
      <c r="C9" s="734">
        <v>2</v>
      </c>
      <c r="D9" s="734">
        <v>3</v>
      </c>
      <c r="E9" s="734">
        <v>4</v>
      </c>
      <c r="F9" s="734">
        <v>5</v>
      </c>
      <c r="G9" s="734">
        <v>6</v>
      </c>
      <c r="H9" s="734">
        <v>7</v>
      </c>
      <c r="I9" s="734">
        <v>8</v>
      </c>
      <c r="J9" s="734">
        <v>9</v>
      </c>
      <c r="K9" s="734">
        <v>10</v>
      </c>
      <c r="L9" s="734">
        <v>11</v>
      </c>
      <c r="M9" s="734">
        <v>12</v>
      </c>
      <c r="N9" s="734">
        <v>13</v>
      </c>
      <c r="O9" s="734">
        <v>14</v>
      </c>
      <c r="P9" s="734">
        <v>15</v>
      </c>
      <c r="Q9" s="734">
        <v>16</v>
      </c>
      <c r="R9" s="734">
        <v>17</v>
      </c>
      <c r="S9" s="734">
        <v>18</v>
      </c>
      <c r="T9" s="734">
        <v>19</v>
      </c>
      <c r="U9" s="734">
        <v>20</v>
      </c>
      <c r="V9" s="734">
        <v>21</v>
      </c>
      <c r="W9" s="734">
        <v>22</v>
      </c>
      <c r="X9" s="734">
        <v>23</v>
      </c>
      <c r="Y9" s="734">
        <v>24</v>
      </c>
      <c r="Z9" s="734">
        <v>25</v>
      </c>
      <c r="AA9" s="734">
        <v>26</v>
      </c>
      <c r="AB9" s="734">
        <v>27</v>
      </c>
      <c r="AC9" s="735">
        <v>28</v>
      </c>
      <c r="AD9" s="732" t="s">
        <v>1973</v>
      </c>
    </row>
    <row r="10" spans="1:35" x14ac:dyDescent="0.15">
      <c r="A10" s="736" t="s">
        <v>1974</v>
      </c>
      <c r="B10" s="737" t="s">
        <v>12</v>
      </c>
      <c r="C10" s="738" t="s">
        <v>1975</v>
      </c>
      <c r="D10" s="738" t="s">
        <v>1976</v>
      </c>
      <c r="E10" s="738" t="s">
        <v>1977</v>
      </c>
      <c r="F10" s="738" t="s">
        <v>1978</v>
      </c>
      <c r="G10" s="739" t="s">
        <v>1979</v>
      </c>
      <c r="H10" s="739" t="s">
        <v>1980</v>
      </c>
      <c r="I10" s="738" t="s">
        <v>574</v>
      </c>
      <c r="J10" s="738" t="s">
        <v>1975</v>
      </c>
      <c r="K10" s="738" t="s">
        <v>1976</v>
      </c>
      <c r="L10" s="738" t="s">
        <v>1977</v>
      </c>
      <c r="M10" s="738" t="s">
        <v>1978</v>
      </c>
      <c r="N10" s="739" t="s">
        <v>1979</v>
      </c>
      <c r="O10" s="739" t="s">
        <v>1980</v>
      </c>
      <c r="P10" s="738" t="s">
        <v>574</v>
      </c>
      <c r="Q10" s="738" t="s">
        <v>1975</v>
      </c>
      <c r="R10" s="738" t="s">
        <v>1976</v>
      </c>
      <c r="S10" s="738" t="s">
        <v>1977</v>
      </c>
      <c r="T10" s="738" t="s">
        <v>1978</v>
      </c>
      <c r="U10" s="739" t="s">
        <v>1979</v>
      </c>
      <c r="V10" s="739" t="s">
        <v>1980</v>
      </c>
      <c r="W10" s="738" t="s">
        <v>574</v>
      </c>
      <c r="X10" s="738" t="s">
        <v>1975</v>
      </c>
      <c r="Y10" s="738" t="s">
        <v>1976</v>
      </c>
      <c r="Z10" s="738" t="s">
        <v>1977</v>
      </c>
      <c r="AA10" s="738" t="s">
        <v>1978</v>
      </c>
      <c r="AB10" s="739" t="s">
        <v>1979</v>
      </c>
      <c r="AC10" s="740" t="s">
        <v>1980</v>
      </c>
      <c r="AD10" s="741"/>
    </row>
    <row r="11" spans="1:35" x14ac:dyDescent="0.15">
      <c r="A11" s="736" t="s">
        <v>1981</v>
      </c>
      <c r="B11" s="742"/>
      <c r="C11" s="742"/>
      <c r="D11" s="742"/>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2"/>
      <c r="AD11" s="741">
        <f>SUM(B11:AC11)</f>
        <v>0</v>
      </c>
    </row>
    <row r="12" spans="1:35" x14ac:dyDescent="0.15">
      <c r="A12" s="743" t="s">
        <v>1982</v>
      </c>
      <c r="B12" s="744" t="str">
        <f t="shared" ref="B12:AC12" si="0">IF(B11=0,"",IF(B11&lt;16,$B$7,IF(B11&gt;15,((B11-15)/5+1)*$B7)))</f>
        <v/>
      </c>
      <c r="C12" s="744" t="str">
        <f t="shared" si="0"/>
        <v/>
      </c>
      <c r="D12" s="744" t="str">
        <f t="shared" si="0"/>
        <v/>
      </c>
      <c r="E12" s="744" t="str">
        <f t="shared" si="0"/>
        <v/>
      </c>
      <c r="F12" s="744" t="str">
        <f t="shared" si="0"/>
        <v/>
      </c>
      <c r="G12" s="744" t="str">
        <f t="shared" si="0"/>
        <v/>
      </c>
      <c r="H12" s="744" t="str">
        <f t="shared" si="0"/>
        <v/>
      </c>
      <c r="I12" s="744" t="str">
        <f t="shared" si="0"/>
        <v/>
      </c>
      <c r="J12" s="744" t="str">
        <f t="shared" si="0"/>
        <v/>
      </c>
      <c r="K12" s="744" t="str">
        <f t="shared" si="0"/>
        <v/>
      </c>
      <c r="L12" s="744" t="str">
        <f t="shared" si="0"/>
        <v/>
      </c>
      <c r="M12" s="744" t="str">
        <f t="shared" si="0"/>
        <v/>
      </c>
      <c r="N12" s="744" t="str">
        <f t="shared" si="0"/>
        <v/>
      </c>
      <c r="O12" s="744" t="str">
        <f t="shared" si="0"/>
        <v/>
      </c>
      <c r="P12" s="744" t="str">
        <f t="shared" si="0"/>
        <v/>
      </c>
      <c r="Q12" s="744" t="str">
        <f t="shared" si="0"/>
        <v/>
      </c>
      <c r="R12" s="744" t="str">
        <f t="shared" si="0"/>
        <v/>
      </c>
      <c r="S12" s="744" t="str">
        <f t="shared" si="0"/>
        <v/>
      </c>
      <c r="T12" s="744" t="str">
        <f t="shared" si="0"/>
        <v/>
      </c>
      <c r="U12" s="744" t="str">
        <f t="shared" si="0"/>
        <v/>
      </c>
      <c r="V12" s="744" t="str">
        <f t="shared" si="0"/>
        <v/>
      </c>
      <c r="W12" s="744" t="str">
        <f t="shared" si="0"/>
        <v/>
      </c>
      <c r="X12" s="744" t="str">
        <f t="shared" si="0"/>
        <v/>
      </c>
      <c r="Y12" s="744" t="str">
        <f t="shared" si="0"/>
        <v/>
      </c>
      <c r="Z12" s="744" t="str">
        <f t="shared" si="0"/>
        <v/>
      </c>
      <c r="AA12" s="744" t="str">
        <f t="shared" si="0"/>
        <v/>
      </c>
      <c r="AB12" s="744" t="str">
        <f t="shared" si="0"/>
        <v/>
      </c>
      <c r="AC12" s="744" t="str">
        <f t="shared" si="0"/>
        <v/>
      </c>
      <c r="AD12" s="745">
        <f>SUM(B12:AC12)</f>
        <v>0</v>
      </c>
    </row>
    <row r="13" spans="1:35" x14ac:dyDescent="0.15">
      <c r="A13" s="746"/>
      <c r="B13" s="747"/>
      <c r="C13" s="747"/>
      <c r="D13" s="747"/>
      <c r="E13" s="747"/>
      <c r="F13" s="747"/>
      <c r="G13" s="747"/>
      <c r="H13" s="747"/>
      <c r="I13" s="747"/>
      <c r="J13" s="747"/>
      <c r="K13" s="747"/>
      <c r="L13" s="747"/>
      <c r="M13" s="747"/>
      <c r="N13" s="747"/>
      <c r="O13" s="747"/>
      <c r="P13" s="747"/>
      <c r="Q13" s="747"/>
      <c r="R13" s="747"/>
      <c r="S13" s="747"/>
      <c r="T13" s="747"/>
      <c r="U13" s="747"/>
      <c r="V13" s="747"/>
      <c r="W13" s="747"/>
      <c r="X13" s="747"/>
      <c r="Y13" s="747"/>
      <c r="Z13" s="747"/>
      <c r="AA13" s="747"/>
      <c r="AB13" s="747"/>
      <c r="AC13" s="747"/>
      <c r="AD13" s="748"/>
    </row>
    <row r="14" spans="1:35" x14ac:dyDescent="0.15">
      <c r="A14" s="749" t="s">
        <v>1983</v>
      </c>
      <c r="B14" s="1243" t="s">
        <v>1984</v>
      </c>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5"/>
      <c r="AD14" s="749" t="s">
        <v>1973</v>
      </c>
    </row>
    <row r="15" spans="1:35" x14ac:dyDescent="0.15">
      <c r="A15" s="750"/>
      <c r="B15" s="751"/>
      <c r="C15" s="751"/>
      <c r="D15" s="751"/>
      <c r="E15" s="751"/>
      <c r="F15" s="751"/>
      <c r="G15" s="752"/>
      <c r="H15" s="751"/>
      <c r="I15" s="751"/>
      <c r="J15" s="751"/>
      <c r="K15" s="751"/>
      <c r="L15" s="751"/>
      <c r="M15" s="752"/>
      <c r="N15" s="752"/>
      <c r="O15" s="752"/>
      <c r="P15" s="751"/>
      <c r="Q15" s="751"/>
      <c r="R15" s="751"/>
      <c r="S15" s="751"/>
      <c r="T15" s="752"/>
      <c r="U15" s="752"/>
      <c r="V15" s="752"/>
      <c r="W15" s="751"/>
      <c r="X15" s="751"/>
      <c r="Y15" s="751"/>
      <c r="Z15" s="751"/>
      <c r="AA15" s="752"/>
      <c r="AB15" s="752"/>
      <c r="AC15" s="752"/>
      <c r="AD15" s="753">
        <f t="shared" ref="AD15:AD26" si="1">SUM(B15:AC15)</f>
        <v>0</v>
      </c>
      <c r="AF15" s="1247"/>
      <c r="AG15" s="1247"/>
      <c r="AH15" s="1247"/>
      <c r="AI15" s="1247"/>
    </row>
    <row r="16" spans="1:35" x14ac:dyDescent="0.15">
      <c r="A16" s="754"/>
      <c r="B16" s="751"/>
      <c r="C16" s="751"/>
      <c r="D16" s="751"/>
      <c r="E16" s="751"/>
      <c r="F16" s="751"/>
      <c r="G16" s="752"/>
      <c r="H16" s="751"/>
      <c r="I16" s="751"/>
      <c r="J16" s="751"/>
      <c r="K16" s="751"/>
      <c r="L16" s="751"/>
      <c r="M16" s="752"/>
      <c r="N16" s="752"/>
      <c r="O16" s="752"/>
      <c r="P16" s="751"/>
      <c r="Q16" s="751"/>
      <c r="R16" s="751"/>
      <c r="S16" s="751"/>
      <c r="T16" s="752"/>
      <c r="U16" s="752"/>
      <c r="V16" s="752"/>
      <c r="W16" s="751"/>
      <c r="X16" s="751"/>
      <c r="Y16" s="751"/>
      <c r="Z16" s="751"/>
      <c r="AA16" s="752"/>
      <c r="AB16" s="752"/>
      <c r="AC16" s="752"/>
      <c r="AD16" s="741">
        <f t="shared" si="1"/>
        <v>0</v>
      </c>
      <c r="AF16" s="1247"/>
      <c r="AG16" s="1247"/>
      <c r="AH16" s="1247"/>
      <c r="AI16" s="1247"/>
    </row>
    <row r="17" spans="1:35" x14ac:dyDescent="0.15">
      <c r="A17" s="754"/>
      <c r="B17" s="751"/>
      <c r="C17" s="751"/>
      <c r="D17" s="751"/>
      <c r="E17" s="751"/>
      <c r="F17" s="751"/>
      <c r="G17" s="752"/>
      <c r="H17" s="751"/>
      <c r="I17" s="751"/>
      <c r="J17" s="751"/>
      <c r="K17" s="751"/>
      <c r="L17" s="751"/>
      <c r="M17" s="752"/>
      <c r="N17" s="752"/>
      <c r="O17" s="752"/>
      <c r="P17" s="751"/>
      <c r="Q17" s="751"/>
      <c r="R17" s="751"/>
      <c r="S17" s="751"/>
      <c r="T17" s="752"/>
      <c r="U17" s="752"/>
      <c r="V17" s="752"/>
      <c r="W17" s="751"/>
      <c r="X17" s="751"/>
      <c r="Y17" s="751"/>
      <c r="Z17" s="751"/>
      <c r="AA17" s="752"/>
      <c r="AB17" s="752"/>
      <c r="AC17" s="752"/>
      <c r="AD17" s="741">
        <f t="shared" si="1"/>
        <v>0</v>
      </c>
      <c r="AF17" s="1247"/>
      <c r="AG17" s="1247"/>
      <c r="AH17" s="1247"/>
      <c r="AI17" s="1247"/>
    </row>
    <row r="18" spans="1:35" x14ac:dyDescent="0.15">
      <c r="A18" s="754"/>
      <c r="B18" s="757"/>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6"/>
      <c r="AD18" s="741">
        <f t="shared" si="1"/>
        <v>0</v>
      </c>
      <c r="AF18" s="1247"/>
      <c r="AG18" s="1247"/>
      <c r="AH18" s="1247"/>
      <c r="AI18" s="1247"/>
    </row>
    <row r="19" spans="1:35" x14ac:dyDescent="0.15">
      <c r="A19" s="754"/>
      <c r="B19" s="757"/>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6"/>
      <c r="AD19" s="741">
        <f t="shared" si="1"/>
        <v>0</v>
      </c>
      <c r="AF19" s="1247"/>
      <c r="AG19" s="1247"/>
      <c r="AH19" s="1247"/>
      <c r="AI19" s="1247"/>
    </row>
    <row r="20" spans="1:35" x14ac:dyDescent="0.15">
      <c r="A20" s="754"/>
      <c r="B20" s="757"/>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6"/>
      <c r="AD20" s="741">
        <f t="shared" si="1"/>
        <v>0</v>
      </c>
      <c r="AF20" s="1247"/>
      <c r="AG20" s="1247"/>
      <c r="AH20" s="1247"/>
      <c r="AI20" s="1247"/>
    </row>
    <row r="21" spans="1:35" x14ac:dyDescent="0.15">
      <c r="A21" s="754"/>
      <c r="B21" s="757"/>
      <c r="C21" s="755"/>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6"/>
      <c r="AD21" s="741">
        <f t="shared" si="1"/>
        <v>0</v>
      </c>
      <c r="AF21" s="1247"/>
      <c r="AG21" s="1247"/>
      <c r="AH21" s="1247"/>
      <c r="AI21" s="1247"/>
    </row>
    <row r="22" spans="1:35" x14ac:dyDescent="0.15">
      <c r="A22" s="754"/>
      <c r="B22" s="757"/>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6"/>
      <c r="AD22" s="741">
        <f t="shared" si="1"/>
        <v>0</v>
      </c>
      <c r="AF22" s="1247"/>
      <c r="AG22" s="1247"/>
      <c r="AH22" s="1247"/>
      <c r="AI22" s="1247"/>
    </row>
    <row r="23" spans="1:35" x14ac:dyDescent="0.15">
      <c r="A23" s="754"/>
      <c r="B23" s="757"/>
      <c r="C23" s="755"/>
      <c r="D23" s="755"/>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6"/>
      <c r="AD23" s="741">
        <f t="shared" si="1"/>
        <v>0</v>
      </c>
      <c r="AF23" s="1247"/>
      <c r="AG23" s="1247"/>
      <c r="AH23" s="1247"/>
      <c r="AI23" s="1247"/>
    </row>
    <row r="24" spans="1:35" x14ac:dyDescent="0.15">
      <c r="A24" s="758"/>
      <c r="B24" s="759"/>
      <c r="C24" s="760"/>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1"/>
      <c r="AD24" s="741">
        <f t="shared" si="1"/>
        <v>0</v>
      </c>
      <c r="AF24" s="1247"/>
      <c r="AG24" s="1247"/>
      <c r="AH24" s="1247"/>
      <c r="AI24" s="1247"/>
    </row>
    <row r="25" spans="1:35" x14ac:dyDescent="0.15">
      <c r="A25" s="762" t="s">
        <v>1973</v>
      </c>
      <c r="B25" s="763">
        <f t="shared" ref="B25:AC25" si="2">SUM(B15:B24)</f>
        <v>0</v>
      </c>
      <c r="C25" s="764">
        <f t="shared" si="2"/>
        <v>0</v>
      </c>
      <c r="D25" s="764">
        <f t="shared" si="2"/>
        <v>0</v>
      </c>
      <c r="E25" s="764">
        <f t="shared" si="2"/>
        <v>0</v>
      </c>
      <c r="F25" s="764">
        <f t="shared" si="2"/>
        <v>0</v>
      </c>
      <c r="G25" s="764">
        <f t="shared" si="2"/>
        <v>0</v>
      </c>
      <c r="H25" s="764">
        <f t="shared" si="2"/>
        <v>0</v>
      </c>
      <c r="I25" s="764">
        <f t="shared" si="2"/>
        <v>0</v>
      </c>
      <c r="J25" s="764">
        <f t="shared" si="2"/>
        <v>0</v>
      </c>
      <c r="K25" s="764">
        <f t="shared" si="2"/>
        <v>0</v>
      </c>
      <c r="L25" s="764">
        <f t="shared" si="2"/>
        <v>0</v>
      </c>
      <c r="M25" s="764">
        <f t="shared" si="2"/>
        <v>0</v>
      </c>
      <c r="N25" s="764">
        <f t="shared" si="2"/>
        <v>0</v>
      </c>
      <c r="O25" s="764">
        <f t="shared" si="2"/>
        <v>0</v>
      </c>
      <c r="P25" s="764">
        <f t="shared" si="2"/>
        <v>0</v>
      </c>
      <c r="Q25" s="764">
        <f t="shared" si="2"/>
        <v>0</v>
      </c>
      <c r="R25" s="764">
        <f t="shared" si="2"/>
        <v>0</v>
      </c>
      <c r="S25" s="764">
        <f t="shared" si="2"/>
        <v>0</v>
      </c>
      <c r="T25" s="764">
        <f t="shared" si="2"/>
        <v>0</v>
      </c>
      <c r="U25" s="764">
        <f t="shared" si="2"/>
        <v>0</v>
      </c>
      <c r="V25" s="764">
        <f t="shared" si="2"/>
        <v>0</v>
      </c>
      <c r="W25" s="764">
        <f t="shared" si="2"/>
        <v>0</v>
      </c>
      <c r="X25" s="764">
        <f t="shared" si="2"/>
        <v>0</v>
      </c>
      <c r="Y25" s="764">
        <f t="shared" si="2"/>
        <v>0</v>
      </c>
      <c r="Z25" s="764">
        <f t="shared" si="2"/>
        <v>0</v>
      </c>
      <c r="AA25" s="764">
        <f t="shared" si="2"/>
        <v>0</v>
      </c>
      <c r="AB25" s="764">
        <f t="shared" si="2"/>
        <v>0</v>
      </c>
      <c r="AC25" s="765">
        <f t="shared" si="2"/>
        <v>0</v>
      </c>
      <c r="AD25" s="766">
        <f t="shared" si="1"/>
        <v>0</v>
      </c>
    </row>
    <row r="26" spans="1:35" x14ac:dyDescent="0.15">
      <c r="A26" s="743" t="s">
        <v>1985</v>
      </c>
      <c r="B26" s="767" t="str">
        <f t="shared" ref="B26:AC26" si="3">IF(ISERROR(B25-B12),"0",B25-B12)</f>
        <v>0</v>
      </c>
      <c r="C26" s="767" t="str">
        <f t="shared" si="3"/>
        <v>0</v>
      </c>
      <c r="D26" s="767" t="str">
        <f t="shared" si="3"/>
        <v>0</v>
      </c>
      <c r="E26" s="767" t="str">
        <f t="shared" si="3"/>
        <v>0</v>
      </c>
      <c r="F26" s="767" t="str">
        <f t="shared" si="3"/>
        <v>0</v>
      </c>
      <c r="G26" s="767" t="str">
        <f t="shared" si="3"/>
        <v>0</v>
      </c>
      <c r="H26" s="767" t="str">
        <f t="shared" si="3"/>
        <v>0</v>
      </c>
      <c r="I26" s="767" t="str">
        <f t="shared" si="3"/>
        <v>0</v>
      </c>
      <c r="J26" s="767" t="str">
        <f t="shared" si="3"/>
        <v>0</v>
      </c>
      <c r="K26" s="767" t="str">
        <f t="shared" si="3"/>
        <v>0</v>
      </c>
      <c r="L26" s="767" t="str">
        <f t="shared" si="3"/>
        <v>0</v>
      </c>
      <c r="M26" s="767" t="str">
        <f t="shared" si="3"/>
        <v>0</v>
      </c>
      <c r="N26" s="767" t="str">
        <f t="shared" si="3"/>
        <v>0</v>
      </c>
      <c r="O26" s="767" t="str">
        <f t="shared" si="3"/>
        <v>0</v>
      </c>
      <c r="P26" s="767" t="str">
        <f t="shared" si="3"/>
        <v>0</v>
      </c>
      <c r="Q26" s="767" t="str">
        <f t="shared" si="3"/>
        <v>0</v>
      </c>
      <c r="R26" s="767" t="str">
        <f t="shared" si="3"/>
        <v>0</v>
      </c>
      <c r="S26" s="767" t="str">
        <f t="shared" si="3"/>
        <v>0</v>
      </c>
      <c r="T26" s="767" t="str">
        <f t="shared" si="3"/>
        <v>0</v>
      </c>
      <c r="U26" s="767" t="str">
        <f t="shared" si="3"/>
        <v>0</v>
      </c>
      <c r="V26" s="767" t="str">
        <f t="shared" si="3"/>
        <v>0</v>
      </c>
      <c r="W26" s="767" t="str">
        <f t="shared" si="3"/>
        <v>0</v>
      </c>
      <c r="X26" s="767" t="str">
        <f t="shared" si="3"/>
        <v>0</v>
      </c>
      <c r="Y26" s="767" t="str">
        <f t="shared" si="3"/>
        <v>0</v>
      </c>
      <c r="Z26" s="767" t="str">
        <f t="shared" si="3"/>
        <v>0</v>
      </c>
      <c r="AA26" s="767" t="str">
        <f t="shared" si="3"/>
        <v>0</v>
      </c>
      <c r="AB26" s="767" t="str">
        <f t="shared" si="3"/>
        <v>0</v>
      </c>
      <c r="AC26" s="767" t="str">
        <f t="shared" si="3"/>
        <v>0</v>
      </c>
      <c r="AD26" s="745">
        <f t="shared" si="1"/>
        <v>0</v>
      </c>
    </row>
    <row r="28" spans="1:35" x14ac:dyDescent="0.15">
      <c r="A28" s="768" t="s">
        <v>1986</v>
      </c>
    </row>
    <row r="29" spans="1:35" x14ac:dyDescent="0.15">
      <c r="A29" s="768"/>
    </row>
  </sheetData>
  <mergeCells count="5">
    <mergeCell ref="E7:I7"/>
    <mergeCell ref="M7:O7"/>
    <mergeCell ref="B14:AC14"/>
    <mergeCell ref="A4:AD4"/>
    <mergeCell ref="AF15:AI24"/>
  </mergeCells>
  <phoneticPr fontId="2"/>
  <printOptions horizontalCentered="1"/>
  <pageMargins left="0.19685039370078741" right="0.19685039370078741" top="0.98425196850393704" bottom="0.39370078740157483" header="0.31496062992125984" footer="0.31496062992125984"/>
  <pageSetup paperSize="9" scale="7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67C60-2B4C-4E17-8212-C7E97D1CA221}">
  <dimension ref="A1:AE27"/>
  <sheetViews>
    <sheetView view="pageBreakPreview" zoomScale="60" zoomScaleNormal="85" workbookViewId="0">
      <selection activeCell="AC37" sqref="AC37"/>
    </sheetView>
  </sheetViews>
  <sheetFormatPr defaultColWidth="4.625" defaultRowHeight="12" x14ac:dyDescent="0.15"/>
  <cols>
    <col min="1" max="1" width="15" style="725" bestFit="1" customWidth="1"/>
    <col min="2" max="29" width="5.75" style="727" customWidth="1"/>
    <col min="30" max="30" width="8.625" style="727" customWidth="1"/>
    <col min="31" max="16384" width="4.625" style="727"/>
  </cols>
  <sheetData>
    <row r="1" spans="1:31" x14ac:dyDescent="0.15">
      <c r="AE1" s="727" t="s">
        <v>2011</v>
      </c>
    </row>
    <row r="2" spans="1:31" x14ac:dyDescent="0.15">
      <c r="A2" s="725" t="s">
        <v>1993</v>
      </c>
    </row>
    <row r="4" spans="1:31" ht="34.5" customHeight="1" x14ac:dyDescent="0.15">
      <c r="A4" s="1246" t="s">
        <v>1992</v>
      </c>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row>
    <row r="5" spans="1:31" ht="34.5" customHeight="1" x14ac:dyDescent="0.15">
      <c r="A5" s="786"/>
      <c r="B5" s="786"/>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row>
    <row r="6" spans="1:31" x14ac:dyDescent="0.15">
      <c r="A6" s="725" t="s">
        <v>1966</v>
      </c>
      <c r="B6" s="769">
        <v>7</v>
      </c>
      <c r="C6" s="727" t="s">
        <v>779</v>
      </c>
      <c r="E6" s="1241" t="s">
        <v>1967</v>
      </c>
      <c r="F6" s="1241"/>
      <c r="G6" s="1241"/>
      <c r="H6" s="1241"/>
      <c r="I6" s="1242"/>
      <c r="J6" s="769">
        <v>160</v>
      </c>
      <c r="K6" s="727" t="s">
        <v>779</v>
      </c>
      <c r="M6" s="1241" t="s">
        <v>1968</v>
      </c>
      <c r="N6" s="1241"/>
      <c r="O6" s="1242"/>
      <c r="P6" s="728">
        <f>AD25</f>
        <v>421.8</v>
      </c>
      <c r="Q6" s="727" t="s">
        <v>779</v>
      </c>
      <c r="S6" s="728">
        <f>P6</f>
        <v>421.8</v>
      </c>
      <c r="T6" s="725" t="s">
        <v>1969</v>
      </c>
      <c r="U6" s="728">
        <f>J6</f>
        <v>160</v>
      </c>
      <c r="V6" s="729" t="s">
        <v>1970</v>
      </c>
      <c r="W6" s="730">
        <f>ROUNDDOWN(S6/U6,1)</f>
        <v>2.6</v>
      </c>
      <c r="X6" s="729" t="s">
        <v>1971</v>
      </c>
      <c r="Y6" s="731">
        <v>2</v>
      </c>
      <c r="Z6" s="727" t="s">
        <v>1972</v>
      </c>
    </row>
    <row r="8" spans="1:31" x14ac:dyDescent="0.15">
      <c r="A8" s="732" t="s">
        <v>13</v>
      </c>
      <c r="B8" s="733">
        <v>1</v>
      </c>
      <c r="C8" s="734">
        <v>2</v>
      </c>
      <c r="D8" s="734">
        <v>3</v>
      </c>
      <c r="E8" s="734">
        <v>4</v>
      </c>
      <c r="F8" s="734">
        <v>5</v>
      </c>
      <c r="G8" s="734">
        <v>6</v>
      </c>
      <c r="H8" s="734">
        <v>7</v>
      </c>
      <c r="I8" s="734">
        <v>8</v>
      </c>
      <c r="J8" s="734">
        <v>9</v>
      </c>
      <c r="K8" s="734">
        <v>10</v>
      </c>
      <c r="L8" s="734">
        <v>11</v>
      </c>
      <c r="M8" s="734">
        <v>12</v>
      </c>
      <c r="N8" s="734">
        <v>13</v>
      </c>
      <c r="O8" s="734">
        <v>14</v>
      </c>
      <c r="P8" s="734">
        <v>15</v>
      </c>
      <c r="Q8" s="734">
        <v>16</v>
      </c>
      <c r="R8" s="734">
        <v>17</v>
      </c>
      <c r="S8" s="734">
        <v>18</v>
      </c>
      <c r="T8" s="734">
        <v>19</v>
      </c>
      <c r="U8" s="734">
        <v>20</v>
      </c>
      <c r="V8" s="734">
        <v>21</v>
      </c>
      <c r="W8" s="734">
        <v>22</v>
      </c>
      <c r="X8" s="734">
        <v>23</v>
      </c>
      <c r="Y8" s="734">
        <v>24</v>
      </c>
      <c r="Z8" s="734">
        <v>25</v>
      </c>
      <c r="AA8" s="734">
        <v>26</v>
      </c>
      <c r="AB8" s="734">
        <v>27</v>
      </c>
      <c r="AC8" s="735">
        <v>28</v>
      </c>
      <c r="AD8" s="732" t="s">
        <v>1973</v>
      </c>
    </row>
    <row r="9" spans="1:31" x14ac:dyDescent="0.15">
      <c r="A9" s="736" t="s">
        <v>1974</v>
      </c>
      <c r="B9" s="737" t="s">
        <v>12</v>
      </c>
      <c r="C9" s="738" t="s">
        <v>1975</v>
      </c>
      <c r="D9" s="738" t="s">
        <v>1976</v>
      </c>
      <c r="E9" s="738" t="s">
        <v>1977</v>
      </c>
      <c r="F9" s="738" t="s">
        <v>1978</v>
      </c>
      <c r="G9" s="739" t="s">
        <v>1979</v>
      </c>
      <c r="H9" s="739" t="s">
        <v>1980</v>
      </c>
      <c r="I9" s="738" t="s">
        <v>574</v>
      </c>
      <c r="J9" s="738" t="s">
        <v>1975</v>
      </c>
      <c r="K9" s="738" t="s">
        <v>1976</v>
      </c>
      <c r="L9" s="738" t="s">
        <v>1977</v>
      </c>
      <c r="M9" s="738" t="s">
        <v>1978</v>
      </c>
      <c r="N9" s="739" t="s">
        <v>1979</v>
      </c>
      <c r="O9" s="739" t="s">
        <v>1980</v>
      </c>
      <c r="P9" s="738" t="s">
        <v>574</v>
      </c>
      <c r="Q9" s="738" t="s">
        <v>1975</v>
      </c>
      <c r="R9" s="738" t="s">
        <v>1976</v>
      </c>
      <c r="S9" s="738" t="s">
        <v>1977</v>
      </c>
      <c r="T9" s="738" t="s">
        <v>1978</v>
      </c>
      <c r="U9" s="739" t="s">
        <v>1979</v>
      </c>
      <c r="V9" s="739" t="s">
        <v>1980</v>
      </c>
      <c r="W9" s="738" t="s">
        <v>574</v>
      </c>
      <c r="X9" s="738" t="s">
        <v>1975</v>
      </c>
      <c r="Y9" s="738" t="s">
        <v>1976</v>
      </c>
      <c r="Z9" s="738" t="s">
        <v>1977</v>
      </c>
      <c r="AA9" s="738" t="s">
        <v>1978</v>
      </c>
      <c r="AB9" s="739" t="s">
        <v>1979</v>
      </c>
      <c r="AC9" s="740" t="s">
        <v>1980</v>
      </c>
      <c r="AD9" s="741"/>
    </row>
    <row r="10" spans="1:31" x14ac:dyDescent="0.15">
      <c r="A10" s="736" t="s">
        <v>1981</v>
      </c>
      <c r="B10" s="770">
        <v>13</v>
      </c>
      <c r="C10" s="771">
        <v>20</v>
      </c>
      <c r="D10" s="771">
        <v>20</v>
      </c>
      <c r="E10" s="771">
        <v>20</v>
      </c>
      <c r="F10" s="771">
        <v>20</v>
      </c>
      <c r="G10" s="771">
        <v>20</v>
      </c>
      <c r="H10" s="771"/>
      <c r="I10" s="771">
        <v>20</v>
      </c>
      <c r="J10" s="771">
        <v>20</v>
      </c>
      <c r="K10" s="771">
        <v>20</v>
      </c>
      <c r="L10" s="771">
        <v>20</v>
      </c>
      <c r="M10" s="771">
        <v>20</v>
      </c>
      <c r="N10" s="771">
        <v>20</v>
      </c>
      <c r="O10" s="771"/>
      <c r="P10" s="771">
        <v>20</v>
      </c>
      <c r="Q10" s="771">
        <v>20</v>
      </c>
      <c r="R10" s="771">
        <v>20</v>
      </c>
      <c r="S10" s="771">
        <v>20</v>
      </c>
      <c r="T10" s="771">
        <v>20</v>
      </c>
      <c r="U10" s="771">
        <v>20</v>
      </c>
      <c r="V10" s="771"/>
      <c r="W10" s="771">
        <v>20</v>
      </c>
      <c r="X10" s="771">
        <v>20</v>
      </c>
      <c r="Y10" s="771">
        <v>20</v>
      </c>
      <c r="Z10" s="771">
        <v>20</v>
      </c>
      <c r="AA10" s="771">
        <v>20</v>
      </c>
      <c r="AB10" s="771">
        <v>20</v>
      </c>
      <c r="AC10" s="772"/>
      <c r="AD10" s="741">
        <f>SUM(B10:AC10)</f>
        <v>473</v>
      </c>
    </row>
    <row r="11" spans="1:31" x14ac:dyDescent="0.15">
      <c r="A11" s="743" t="s">
        <v>1982</v>
      </c>
      <c r="B11" s="744">
        <f t="shared" ref="B11:AC11" si="0">IF(B10="",0,((B10-15)/5+1)*$B6)</f>
        <v>4.2</v>
      </c>
      <c r="C11" s="773">
        <f t="shared" si="0"/>
        <v>14</v>
      </c>
      <c r="D11" s="773">
        <f t="shared" si="0"/>
        <v>14</v>
      </c>
      <c r="E11" s="773">
        <f t="shared" si="0"/>
        <v>14</v>
      </c>
      <c r="F11" s="773">
        <f t="shared" si="0"/>
        <v>14</v>
      </c>
      <c r="G11" s="773">
        <f t="shared" si="0"/>
        <v>14</v>
      </c>
      <c r="H11" s="773">
        <f t="shared" si="0"/>
        <v>0</v>
      </c>
      <c r="I11" s="773">
        <f t="shared" si="0"/>
        <v>14</v>
      </c>
      <c r="J11" s="773">
        <f t="shared" si="0"/>
        <v>14</v>
      </c>
      <c r="K11" s="773">
        <f t="shared" si="0"/>
        <v>14</v>
      </c>
      <c r="L11" s="773">
        <f t="shared" si="0"/>
        <v>14</v>
      </c>
      <c r="M11" s="773">
        <f t="shared" si="0"/>
        <v>14</v>
      </c>
      <c r="N11" s="773">
        <f t="shared" si="0"/>
        <v>14</v>
      </c>
      <c r="O11" s="773">
        <f t="shared" si="0"/>
        <v>0</v>
      </c>
      <c r="P11" s="773">
        <f t="shared" si="0"/>
        <v>14</v>
      </c>
      <c r="Q11" s="773">
        <f t="shared" si="0"/>
        <v>14</v>
      </c>
      <c r="R11" s="773">
        <f t="shared" si="0"/>
        <v>14</v>
      </c>
      <c r="S11" s="773">
        <f t="shared" si="0"/>
        <v>14</v>
      </c>
      <c r="T11" s="773">
        <f t="shared" si="0"/>
        <v>14</v>
      </c>
      <c r="U11" s="773">
        <f t="shared" si="0"/>
        <v>14</v>
      </c>
      <c r="V11" s="773">
        <f t="shared" si="0"/>
        <v>0</v>
      </c>
      <c r="W11" s="773">
        <f t="shared" si="0"/>
        <v>14</v>
      </c>
      <c r="X11" s="773">
        <f t="shared" si="0"/>
        <v>14</v>
      </c>
      <c r="Y11" s="773">
        <f t="shared" si="0"/>
        <v>14</v>
      </c>
      <c r="Z11" s="773">
        <f t="shared" si="0"/>
        <v>14</v>
      </c>
      <c r="AA11" s="773">
        <f t="shared" si="0"/>
        <v>14</v>
      </c>
      <c r="AB11" s="773">
        <f t="shared" si="0"/>
        <v>14</v>
      </c>
      <c r="AC11" s="774">
        <f t="shared" si="0"/>
        <v>0</v>
      </c>
      <c r="AD11" s="745">
        <f>SUM(B11:AC11)</f>
        <v>326.2</v>
      </c>
    </row>
    <row r="12" spans="1:31" x14ac:dyDescent="0.15">
      <c r="A12" s="746"/>
      <c r="B12" s="747"/>
      <c r="C12" s="747"/>
      <c r="D12" s="747"/>
      <c r="E12" s="747"/>
      <c r="F12" s="747"/>
      <c r="G12" s="747"/>
      <c r="H12" s="747"/>
      <c r="I12" s="747"/>
      <c r="J12" s="747"/>
      <c r="K12" s="747"/>
      <c r="L12" s="747"/>
      <c r="M12" s="747"/>
      <c r="N12" s="747"/>
      <c r="O12" s="747"/>
      <c r="P12" s="747"/>
      <c r="Q12" s="747"/>
      <c r="R12" s="747"/>
      <c r="S12" s="747"/>
      <c r="T12" s="747"/>
      <c r="U12" s="747"/>
      <c r="V12" s="747"/>
      <c r="W12" s="747"/>
      <c r="X12" s="747"/>
      <c r="Y12" s="747"/>
      <c r="Z12" s="747"/>
      <c r="AA12" s="747"/>
      <c r="AB12" s="747"/>
      <c r="AC12" s="747"/>
      <c r="AD12" s="748"/>
    </row>
    <row r="13" spans="1:31" x14ac:dyDescent="0.15">
      <c r="A13" s="749" t="s">
        <v>1983</v>
      </c>
      <c r="B13" s="1243" t="s">
        <v>1984</v>
      </c>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5"/>
      <c r="AD13" s="749" t="s">
        <v>1973</v>
      </c>
    </row>
    <row r="14" spans="1:31" x14ac:dyDescent="0.15">
      <c r="A14" s="775" t="s">
        <v>1987</v>
      </c>
      <c r="B14" s="776">
        <v>8</v>
      </c>
      <c r="C14" s="777">
        <v>8</v>
      </c>
      <c r="D14" s="777">
        <v>8</v>
      </c>
      <c r="E14" s="777">
        <v>8</v>
      </c>
      <c r="F14" s="777">
        <v>8</v>
      </c>
      <c r="G14" s="777">
        <v>0</v>
      </c>
      <c r="H14" s="777"/>
      <c r="I14" s="777">
        <v>8</v>
      </c>
      <c r="J14" s="777">
        <v>8</v>
      </c>
      <c r="K14" s="777">
        <v>8</v>
      </c>
      <c r="L14" s="777">
        <v>8</v>
      </c>
      <c r="M14" s="777">
        <v>8</v>
      </c>
      <c r="N14" s="777">
        <v>0</v>
      </c>
      <c r="O14" s="777"/>
      <c r="P14" s="777">
        <v>8</v>
      </c>
      <c r="Q14" s="777">
        <v>8</v>
      </c>
      <c r="R14" s="777">
        <v>8</v>
      </c>
      <c r="S14" s="777">
        <v>8</v>
      </c>
      <c r="T14" s="777">
        <v>8</v>
      </c>
      <c r="U14" s="777">
        <v>0</v>
      </c>
      <c r="V14" s="777"/>
      <c r="W14" s="777">
        <v>8</v>
      </c>
      <c r="X14" s="777">
        <v>8</v>
      </c>
      <c r="Y14" s="777">
        <v>8</v>
      </c>
      <c r="Z14" s="777">
        <v>8</v>
      </c>
      <c r="AA14" s="777">
        <v>8</v>
      </c>
      <c r="AB14" s="777">
        <v>0</v>
      </c>
      <c r="AC14" s="778"/>
      <c r="AD14" s="753">
        <f t="shared" ref="AD14:AD25" si="1">SUM(B14:AC14)</f>
        <v>160</v>
      </c>
    </row>
    <row r="15" spans="1:31" x14ac:dyDescent="0.15">
      <c r="A15" s="779" t="s">
        <v>1988</v>
      </c>
      <c r="B15" s="780">
        <v>0</v>
      </c>
      <c r="C15" s="781">
        <v>8</v>
      </c>
      <c r="D15" s="781">
        <v>8</v>
      </c>
      <c r="E15" s="781">
        <v>8</v>
      </c>
      <c r="F15" s="781">
        <v>8</v>
      </c>
      <c r="G15" s="781">
        <v>8</v>
      </c>
      <c r="H15" s="781"/>
      <c r="I15" s="781">
        <v>0</v>
      </c>
      <c r="J15" s="781">
        <v>8</v>
      </c>
      <c r="K15" s="781">
        <v>8</v>
      </c>
      <c r="L15" s="781">
        <v>8</v>
      </c>
      <c r="M15" s="781">
        <v>8</v>
      </c>
      <c r="N15" s="781">
        <v>8</v>
      </c>
      <c r="O15" s="781"/>
      <c r="P15" s="781">
        <v>0</v>
      </c>
      <c r="Q15" s="781">
        <v>8</v>
      </c>
      <c r="R15" s="781">
        <v>8</v>
      </c>
      <c r="S15" s="781">
        <v>8</v>
      </c>
      <c r="T15" s="781">
        <v>8</v>
      </c>
      <c r="U15" s="781">
        <v>8</v>
      </c>
      <c r="V15" s="781"/>
      <c r="W15" s="781">
        <v>0</v>
      </c>
      <c r="X15" s="781">
        <v>8</v>
      </c>
      <c r="Y15" s="781">
        <v>8</v>
      </c>
      <c r="Z15" s="781">
        <v>8</v>
      </c>
      <c r="AA15" s="781">
        <v>8</v>
      </c>
      <c r="AB15" s="781">
        <v>8</v>
      </c>
      <c r="AC15" s="782"/>
      <c r="AD15" s="741">
        <f t="shared" si="1"/>
        <v>160</v>
      </c>
    </row>
    <row r="16" spans="1:31" x14ac:dyDescent="0.15">
      <c r="A16" s="779" t="s">
        <v>1989</v>
      </c>
      <c r="B16" s="780">
        <v>7</v>
      </c>
      <c r="C16" s="781">
        <v>7</v>
      </c>
      <c r="D16" s="781">
        <v>7</v>
      </c>
      <c r="E16" s="781">
        <v>7</v>
      </c>
      <c r="F16" s="781">
        <v>7</v>
      </c>
      <c r="G16" s="781">
        <v>0</v>
      </c>
      <c r="H16" s="781"/>
      <c r="I16" s="781">
        <v>7</v>
      </c>
      <c r="J16" s="781">
        <v>7</v>
      </c>
      <c r="K16" s="781">
        <v>7</v>
      </c>
      <c r="L16" s="781">
        <v>7</v>
      </c>
      <c r="M16" s="781">
        <v>7</v>
      </c>
      <c r="N16" s="781">
        <v>0</v>
      </c>
      <c r="O16" s="781"/>
      <c r="P16" s="781">
        <v>7</v>
      </c>
      <c r="Q16" s="781">
        <v>7</v>
      </c>
      <c r="R16" s="781">
        <v>7</v>
      </c>
      <c r="S16" s="781">
        <v>7</v>
      </c>
      <c r="T16" s="781">
        <v>7</v>
      </c>
      <c r="U16" s="781">
        <v>0</v>
      </c>
      <c r="V16" s="781"/>
      <c r="W16" s="781">
        <v>7</v>
      </c>
      <c r="X16" s="781">
        <v>7</v>
      </c>
      <c r="Y16" s="781">
        <v>7</v>
      </c>
      <c r="Z16" s="781">
        <v>7</v>
      </c>
      <c r="AA16" s="781">
        <v>7</v>
      </c>
      <c r="AB16" s="781">
        <v>0</v>
      </c>
      <c r="AC16" s="782"/>
      <c r="AD16" s="741">
        <f t="shared" si="1"/>
        <v>140</v>
      </c>
    </row>
    <row r="17" spans="1:30" x14ac:dyDescent="0.15">
      <c r="A17" s="779" t="s">
        <v>1990</v>
      </c>
      <c r="B17" s="780">
        <v>8</v>
      </c>
      <c r="C17" s="781">
        <v>8</v>
      </c>
      <c r="D17" s="781">
        <v>0</v>
      </c>
      <c r="E17" s="781">
        <v>0</v>
      </c>
      <c r="F17" s="781">
        <v>8</v>
      </c>
      <c r="G17" s="781">
        <v>8</v>
      </c>
      <c r="H17" s="781"/>
      <c r="I17" s="781">
        <v>8</v>
      </c>
      <c r="J17" s="781">
        <v>8</v>
      </c>
      <c r="K17" s="781">
        <v>0</v>
      </c>
      <c r="L17" s="781">
        <v>0</v>
      </c>
      <c r="M17" s="781">
        <v>8</v>
      </c>
      <c r="N17" s="781">
        <v>8</v>
      </c>
      <c r="O17" s="781"/>
      <c r="P17" s="781">
        <v>8</v>
      </c>
      <c r="Q17" s="781">
        <v>8</v>
      </c>
      <c r="R17" s="781">
        <v>0</v>
      </c>
      <c r="S17" s="781">
        <v>0</v>
      </c>
      <c r="T17" s="781">
        <v>8</v>
      </c>
      <c r="U17" s="781">
        <v>8</v>
      </c>
      <c r="V17" s="781"/>
      <c r="W17" s="781">
        <v>8</v>
      </c>
      <c r="X17" s="781">
        <v>8</v>
      </c>
      <c r="Y17" s="781">
        <v>0</v>
      </c>
      <c r="Z17" s="781">
        <v>0</v>
      </c>
      <c r="AA17" s="781">
        <v>8</v>
      </c>
      <c r="AB17" s="781">
        <v>8</v>
      </c>
      <c r="AC17" s="782"/>
      <c r="AD17" s="741">
        <f t="shared" si="1"/>
        <v>128</v>
      </c>
    </row>
    <row r="18" spans="1:30" x14ac:dyDescent="0.15">
      <c r="A18" s="779" t="s">
        <v>1991</v>
      </c>
      <c r="B18" s="780">
        <v>0</v>
      </c>
      <c r="C18" s="781">
        <v>8</v>
      </c>
      <c r="D18" s="781">
        <v>8</v>
      </c>
      <c r="E18" s="781">
        <v>8</v>
      </c>
      <c r="F18" s="781">
        <v>8</v>
      </c>
      <c r="G18" s="781">
        <v>8</v>
      </c>
      <c r="H18" s="781"/>
      <c r="I18" s="781">
        <v>0</v>
      </c>
      <c r="J18" s="781">
        <v>8</v>
      </c>
      <c r="K18" s="781">
        <v>8</v>
      </c>
      <c r="L18" s="781">
        <v>8</v>
      </c>
      <c r="M18" s="781">
        <v>8</v>
      </c>
      <c r="N18" s="781">
        <v>8</v>
      </c>
      <c r="O18" s="781"/>
      <c r="P18" s="781">
        <v>0</v>
      </c>
      <c r="Q18" s="781">
        <v>8</v>
      </c>
      <c r="R18" s="781">
        <v>8</v>
      </c>
      <c r="S18" s="781">
        <v>8</v>
      </c>
      <c r="T18" s="781">
        <v>8</v>
      </c>
      <c r="U18" s="781">
        <v>8</v>
      </c>
      <c r="V18" s="781"/>
      <c r="W18" s="781">
        <v>0</v>
      </c>
      <c r="X18" s="781">
        <v>8</v>
      </c>
      <c r="Y18" s="781">
        <v>8</v>
      </c>
      <c r="Z18" s="781">
        <v>8</v>
      </c>
      <c r="AA18" s="781">
        <v>8</v>
      </c>
      <c r="AB18" s="781">
        <v>8</v>
      </c>
      <c r="AC18" s="782"/>
      <c r="AD18" s="741">
        <f t="shared" si="1"/>
        <v>160</v>
      </c>
    </row>
    <row r="19" spans="1:30" x14ac:dyDescent="0.15">
      <c r="A19" s="754"/>
      <c r="B19" s="757"/>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6"/>
      <c r="AD19" s="741">
        <f t="shared" si="1"/>
        <v>0</v>
      </c>
    </row>
    <row r="20" spans="1:30" x14ac:dyDescent="0.15">
      <c r="A20" s="754"/>
      <c r="B20" s="757"/>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6"/>
      <c r="AD20" s="741">
        <f t="shared" si="1"/>
        <v>0</v>
      </c>
    </row>
    <row r="21" spans="1:30" x14ac:dyDescent="0.15">
      <c r="A21" s="754"/>
      <c r="B21" s="757"/>
      <c r="C21" s="755"/>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6"/>
      <c r="AD21" s="741">
        <f t="shared" si="1"/>
        <v>0</v>
      </c>
    </row>
    <row r="22" spans="1:30" x14ac:dyDescent="0.15">
      <c r="A22" s="754"/>
      <c r="B22" s="757"/>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6"/>
      <c r="AD22" s="741">
        <f t="shared" si="1"/>
        <v>0</v>
      </c>
    </row>
    <row r="23" spans="1:30" x14ac:dyDescent="0.15">
      <c r="A23" s="758"/>
      <c r="B23" s="759"/>
      <c r="C23" s="760"/>
      <c r="D23" s="760"/>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1"/>
      <c r="AD23" s="741">
        <f t="shared" si="1"/>
        <v>0</v>
      </c>
    </row>
    <row r="24" spans="1:30" x14ac:dyDescent="0.15">
      <c r="A24" s="762" t="s">
        <v>1973</v>
      </c>
      <c r="B24" s="763">
        <f t="shared" ref="B24:AC24" si="2">SUM(B14:B23)</f>
        <v>23</v>
      </c>
      <c r="C24" s="764">
        <f t="shared" si="2"/>
        <v>39</v>
      </c>
      <c r="D24" s="764">
        <f t="shared" si="2"/>
        <v>31</v>
      </c>
      <c r="E24" s="764">
        <f t="shared" si="2"/>
        <v>31</v>
      </c>
      <c r="F24" s="764">
        <f t="shared" si="2"/>
        <v>39</v>
      </c>
      <c r="G24" s="764">
        <f t="shared" si="2"/>
        <v>24</v>
      </c>
      <c r="H24" s="764">
        <f t="shared" si="2"/>
        <v>0</v>
      </c>
      <c r="I24" s="764">
        <f t="shared" si="2"/>
        <v>23</v>
      </c>
      <c r="J24" s="764">
        <f t="shared" si="2"/>
        <v>39</v>
      </c>
      <c r="K24" s="764">
        <f t="shared" si="2"/>
        <v>31</v>
      </c>
      <c r="L24" s="764">
        <f t="shared" si="2"/>
        <v>31</v>
      </c>
      <c r="M24" s="764">
        <f t="shared" si="2"/>
        <v>39</v>
      </c>
      <c r="N24" s="764">
        <f t="shared" si="2"/>
        <v>24</v>
      </c>
      <c r="O24" s="764">
        <f t="shared" si="2"/>
        <v>0</v>
      </c>
      <c r="P24" s="764">
        <f t="shared" si="2"/>
        <v>23</v>
      </c>
      <c r="Q24" s="764">
        <f t="shared" si="2"/>
        <v>39</v>
      </c>
      <c r="R24" s="764">
        <f t="shared" si="2"/>
        <v>31</v>
      </c>
      <c r="S24" s="764">
        <f t="shared" si="2"/>
        <v>31</v>
      </c>
      <c r="T24" s="764">
        <f t="shared" si="2"/>
        <v>39</v>
      </c>
      <c r="U24" s="764">
        <f t="shared" si="2"/>
        <v>24</v>
      </c>
      <c r="V24" s="764">
        <f t="shared" si="2"/>
        <v>0</v>
      </c>
      <c r="W24" s="764">
        <f t="shared" si="2"/>
        <v>23</v>
      </c>
      <c r="X24" s="764">
        <f t="shared" si="2"/>
        <v>39</v>
      </c>
      <c r="Y24" s="764">
        <f t="shared" si="2"/>
        <v>31</v>
      </c>
      <c r="Z24" s="764">
        <f t="shared" si="2"/>
        <v>31</v>
      </c>
      <c r="AA24" s="764">
        <f t="shared" si="2"/>
        <v>39</v>
      </c>
      <c r="AB24" s="764">
        <f t="shared" si="2"/>
        <v>24</v>
      </c>
      <c r="AC24" s="765">
        <f t="shared" si="2"/>
        <v>0</v>
      </c>
      <c r="AD24" s="766">
        <f t="shared" si="1"/>
        <v>748</v>
      </c>
    </row>
    <row r="25" spans="1:30" x14ac:dyDescent="0.15">
      <c r="A25" s="743" t="s">
        <v>1985</v>
      </c>
      <c r="B25" s="767">
        <f t="shared" ref="B25:AC25" si="3">B24-B11</f>
        <v>18.8</v>
      </c>
      <c r="C25" s="783">
        <f t="shared" si="3"/>
        <v>25</v>
      </c>
      <c r="D25" s="783">
        <f t="shared" si="3"/>
        <v>17</v>
      </c>
      <c r="E25" s="783">
        <f t="shared" si="3"/>
        <v>17</v>
      </c>
      <c r="F25" s="783">
        <f t="shared" si="3"/>
        <v>25</v>
      </c>
      <c r="G25" s="783">
        <f t="shared" si="3"/>
        <v>10</v>
      </c>
      <c r="H25" s="783">
        <f t="shared" si="3"/>
        <v>0</v>
      </c>
      <c r="I25" s="783">
        <f t="shared" si="3"/>
        <v>9</v>
      </c>
      <c r="J25" s="783">
        <f t="shared" si="3"/>
        <v>25</v>
      </c>
      <c r="K25" s="783">
        <f t="shared" si="3"/>
        <v>17</v>
      </c>
      <c r="L25" s="783">
        <f t="shared" si="3"/>
        <v>17</v>
      </c>
      <c r="M25" s="783">
        <f t="shared" si="3"/>
        <v>25</v>
      </c>
      <c r="N25" s="783">
        <f t="shared" si="3"/>
        <v>10</v>
      </c>
      <c r="O25" s="783">
        <f t="shared" si="3"/>
        <v>0</v>
      </c>
      <c r="P25" s="783">
        <f t="shared" si="3"/>
        <v>9</v>
      </c>
      <c r="Q25" s="783">
        <f t="shared" si="3"/>
        <v>25</v>
      </c>
      <c r="R25" s="783">
        <f t="shared" si="3"/>
        <v>17</v>
      </c>
      <c r="S25" s="783">
        <f t="shared" si="3"/>
        <v>17</v>
      </c>
      <c r="T25" s="783">
        <f t="shared" si="3"/>
        <v>25</v>
      </c>
      <c r="U25" s="783">
        <f t="shared" si="3"/>
        <v>10</v>
      </c>
      <c r="V25" s="783">
        <f t="shared" si="3"/>
        <v>0</v>
      </c>
      <c r="W25" s="783">
        <f t="shared" si="3"/>
        <v>9</v>
      </c>
      <c r="X25" s="783">
        <f t="shared" si="3"/>
        <v>25</v>
      </c>
      <c r="Y25" s="783">
        <f t="shared" si="3"/>
        <v>17</v>
      </c>
      <c r="Z25" s="783">
        <f t="shared" si="3"/>
        <v>17</v>
      </c>
      <c r="AA25" s="783">
        <f t="shared" si="3"/>
        <v>25</v>
      </c>
      <c r="AB25" s="783">
        <f t="shared" si="3"/>
        <v>10</v>
      </c>
      <c r="AC25" s="784">
        <f t="shared" si="3"/>
        <v>0</v>
      </c>
      <c r="AD25" s="745">
        <f t="shared" si="1"/>
        <v>421.8</v>
      </c>
    </row>
    <row r="27" spans="1:30" x14ac:dyDescent="0.15">
      <c r="A27" s="768" t="s">
        <v>1986</v>
      </c>
    </row>
  </sheetData>
  <mergeCells count="4">
    <mergeCell ref="E6:I6"/>
    <mergeCell ref="M6:O6"/>
    <mergeCell ref="B13:AC13"/>
    <mergeCell ref="A4:AD4"/>
  </mergeCells>
  <phoneticPr fontId="2"/>
  <printOptions horizontalCentered="1"/>
  <pageMargins left="0.19685039370078741" right="0.19685039370078741" top="0.98425196850393704" bottom="0.39370078740157483" header="0.31496062992125984" footer="0.31496062992125984"/>
  <pageSetup paperSize="9" scale="75"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view="pageBreakPreview" topLeftCell="A13" zoomScaleNormal="100" zoomScaleSheetLayoutView="100" workbookViewId="0">
      <selection activeCell="Q14" sqref="F14:Q14"/>
    </sheetView>
  </sheetViews>
  <sheetFormatPr defaultColWidth="4" defaultRowHeight="13.5" x14ac:dyDescent="0.15"/>
  <cols>
    <col min="1" max="1" width="1.5" style="490" customWidth="1"/>
    <col min="2" max="2" width="3.125" style="490" customWidth="1"/>
    <col min="3" max="3" width="1.125" style="490" customWidth="1"/>
    <col min="4" max="22" width="4" style="490"/>
    <col min="23" max="23" width="3.125" style="490" customWidth="1"/>
    <col min="24" max="24" width="2.375" style="490" customWidth="1"/>
    <col min="25" max="25" width="4" style="490"/>
    <col min="26" max="26" width="2.25" style="490" customWidth="1"/>
    <col min="27" max="27" width="4" style="490"/>
    <col min="28" max="28" width="2.375" style="490" customWidth="1"/>
    <col min="29" max="29" width="1.5" style="490" customWidth="1"/>
    <col min="30" max="32" width="4" style="490"/>
    <col min="33" max="33" width="6.625" style="490" bestFit="1" customWidth="1"/>
    <col min="34" max="16384" width="4" style="490"/>
  </cols>
  <sheetData>
    <row r="2" spans="2:33" x14ac:dyDescent="0.15">
      <c r="B2" s="490" t="s">
        <v>1045</v>
      </c>
      <c r="C2"/>
      <c r="D2"/>
      <c r="E2"/>
      <c r="F2"/>
      <c r="G2"/>
      <c r="H2"/>
      <c r="I2"/>
      <c r="J2"/>
      <c r="K2"/>
      <c r="L2"/>
      <c r="M2"/>
      <c r="N2"/>
      <c r="O2"/>
      <c r="P2"/>
      <c r="Q2"/>
      <c r="R2"/>
      <c r="S2"/>
      <c r="T2"/>
      <c r="U2"/>
      <c r="V2"/>
      <c r="W2"/>
      <c r="X2"/>
      <c r="Y2"/>
      <c r="Z2"/>
      <c r="AA2"/>
      <c r="AB2"/>
    </row>
    <row r="4" spans="2:33" ht="34.5" customHeight="1" x14ac:dyDescent="0.15">
      <c r="B4" s="1227" t="s">
        <v>1274</v>
      </c>
      <c r="C4" s="955"/>
      <c r="D4" s="955"/>
      <c r="E4" s="955"/>
      <c r="F4" s="955"/>
      <c r="G4" s="955"/>
      <c r="H4" s="955"/>
      <c r="I4" s="955"/>
      <c r="J4" s="955"/>
      <c r="K4" s="955"/>
      <c r="L4" s="955"/>
      <c r="M4" s="955"/>
      <c r="N4" s="955"/>
      <c r="O4" s="955"/>
      <c r="P4" s="955"/>
      <c r="Q4" s="955"/>
      <c r="R4" s="955"/>
      <c r="S4" s="955"/>
      <c r="T4" s="955"/>
      <c r="U4" s="955"/>
      <c r="V4" s="955"/>
      <c r="W4" s="955"/>
      <c r="X4" s="955"/>
      <c r="Y4" s="955"/>
      <c r="Z4" s="955"/>
      <c r="AA4" s="955"/>
      <c r="AB4" s="955"/>
    </row>
    <row r="5" spans="2:33" ht="16.5" customHeight="1" x14ac:dyDescent="0.15">
      <c r="B5" s="955" t="s">
        <v>1275</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2"/>
      <c r="AD5" s="2"/>
    </row>
    <row r="6" spans="2:33" ht="13.5" customHeight="1" x14ac:dyDescent="0.15"/>
    <row r="7" spans="2:33" ht="24" customHeight="1" x14ac:dyDescent="0.15">
      <c r="B7" s="956" t="s">
        <v>253</v>
      </c>
      <c r="C7" s="956"/>
      <c r="D7" s="956"/>
      <c r="E7" s="956"/>
      <c r="F7" s="956"/>
      <c r="G7" s="957"/>
      <c r="H7" s="958"/>
      <c r="I7" s="958"/>
      <c r="J7" s="958"/>
      <c r="K7" s="958"/>
      <c r="L7" s="958"/>
      <c r="M7" s="958"/>
      <c r="N7" s="958"/>
      <c r="O7" s="958"/>
      <c r="P7" s="958"/>
      <c r="Q7" s="958"/>
      <c r="R7" s="958"/>
      <c r="S7" s="958"/>
      <c r="T7" s="958"/>
      <c r="U7" s="958"/>
      <c r="V7" s="958"/>
      <c r="W7" s="958"/>
      <c r="X7" s="958"/>
      <c r="Y7" s="958"/>
      <c r="Z7" s="958"/>
      <c r="AA7" s="958"/>
      <c r="AB7" s="959"/>
    </row>
    <row r="8" spans="2:33" ht="24" customHeight="1" x14ac:dyDescent="0.15">
      <c r="B8" s="956" t="s">
        <v>254</v>
      </c>
      <c r="C8" s="956"/>
      <c r="D8" s="956"/>
      <c r="E8" s="956"/>
      <c r="F8" s="956"/>
      <c r="G8" s="402" t="s">
        <v>0</v>
      </c>
      <c r="H8" s="524" t="s">
        <v>225</v>
      </c>
      <c r="I8" s="524"/>
      <c r="J8" s="524"/>
      <c r="K8" s="524"/>
      <c r="L8" s="402" t="s">
        <v>0</v>
      </c>
      <c r="M8" s="524" t="s">
        <v>226</v>
      </c>
      <c r="N8" s="524"/>
      <c r="O8" s="524"/>
      <c r="P8" s="524"/>
      <c r="Q8" s="402" t="s">
        <v>0</v>
      </c>
      <c r="R8" s="524" t="s">
        <v>227</v>
      </c>
      <c r="S8" s="524"/>
      <c r="T8" s="524"/>
      <c r="U8" s="524"/>
      <c r="V8" s="524"/>
      <c r="W8" s="524"/>
      <c r="X8" s="524"/>
      <c r="Y8" s="524"/>
      <c r="Z8" s="479"/>
      <c r="AA8" s="479"/>
      <c r="AB8" s="480"/>
    </row>
    <row r="9" spans="2:33" ht="21.95" customHeight="1" x14ac:dyDescent="0.15">
      <c r="B9" s="964" t="s">
        <v>457</v>
      </c>
      <c r="C9" s="965"/>
      <c r="D9" s="965"/>
      <c r="E9" s="965"/>
      <c r="F9" s="966"/>
      <c r="G9" s="404" t="s">
        <v>0</v>
      </c>
      <c r="H9" s="506" t="s">
        <v>1242</v>
      </c>
      <c r="I9" s="420"/>
      <c r="J9" s="420"/>
      <c r="K9" s="420"/>
      <c r="L9" s="420"/>
      <c r="M9" s="420"/>
      <c r="N9" s="420"/>
      <c r="O9" s="420"/>
      <c r="P9" s="420"/>
      <c r="Q9" s="420"/>
      <c r="R9" s="420"/>
      <c r="S9" s="420"/>
      <c r="T9" s="420"/>
      <c r="U9" s="420"/>
      <c r="V9" s="420"/>
      <c r="W9" s="420"/>
      <c r="X9" s="420"/>
      <c r="Y9" s="420"/>
      <c r="Z9" s="420"/>
      <c r="AA9" s="420"/>
      <c r="AB9" s="421"/>
    </row>
    <row r="10" spans="2:33" ht="21.95" customHeight="1" x14ac:dyDescent="0.15">
      <c r="B10" s="967"/>
      <c r="C10" s="968"/>
      <c r="D10" s="968"/>
      <c r="E10" s="968"/>
      <c r="F10" s="969"/>
      <c r="G10" s="407" t="s">
        <v>0</v>
      </c>
      <c r="H10" s="412" t="s">
        <v>1243</v>
      </c>
      <c r="I10" s="424"/>
      <c r="J10" s="424"/>
      <c r="K10" s="424"/>
      <c r="L10" s="424"/>
      <c r="M10" s="424"/>
      <c r="N10" s="424"/>
      <c r="O10" s="424"/>
      <c r="P10" s="424"/>
      <c r="Q10" s="424"/>
      <c r="R10" s="424"/>
      <c r="S10" s="424"/>
      <c r="T10" s="424"/>
      <c r="U10" s="424"/>
      <c r="V10" s="424"/>
      <c r="W10" s="424"/>
      <c r="X10" s="424"/>
      <c r="Y10" s="424"/>
      <c r="Z10" s="424"/>
      <c r="AA10" s="424"/>
      <c r="AB10" s="425"/>
    </row>
    <row r="11" spans="2:33" ht="13.5" customHeight="1" x14ac:dyDescent="0.15">
      <c r="AG11" s="305"/>
    </row>
    <row r="12" spans="2:33" ht="12.95" customHeight="1" x14ac:dyDescent="0.15">
      <c r="B12" s="505"/>
      <c r="C12" s="506"/>
      <c r="D12" s="506"/>
      <c r="E12" s="506"/>
      <c r="F12" s="506"/>
      <c r="G12" s="506"/>
      <c r="H12" s="506"/>
      <c r="I12" s="506"/>
      <c r="J12" s="506"/>
      <c r="K12" s="506"/>
      <c r="L12" s="506"/>
      <c r="M12" s="506"/>
      <c r="N12" s="506"/>
      <c r="O12" s="506"/>
      <c r="P12" s="506"/>
      <c r="Q12" s="506"/>
      <c r="R12" s="506"/>
      <c r="S12" s="506"/>
      <c r="T12" s="506"/>
      <c r="U12" s="506"/>
      <c r="V12" s="506"/>
      <c r="W12" s="506"/>
      <c r="X12" s="505"/>
      <c r="Y12" s="506"/>
      <c r="Z12" s="506"/>
      <c r="AA12" s="506"/>
      <c r="AB12" s="507"/>
      <c r="AC12"/>
      <c r="AD12"/>
    </row>
    <row r="13" spans="2:33" ht="17.100000000000001" customHeight="1" x14ac:dyDescent="0.15">
      <c r="B13" s="303" t="s">
        <v>1276</v>
      </c>
      <c r="C13" s="304"/>
      <c r="X13" s="498"/>
      <c r="Y13" s="165" t="s">
        <v>232</v>
      </c>
      <c r="Z13" s="165" t="s">
        <v>233</v>
      </c>
      <c r="AA13" s="165" t="s">
        <v>234</v>
      </c>
      <c r="AB13" s="497"/>
      <c r="AC13"/>
      <c r="AD13"/>
    </row>
    <row r="14" spans="2:33" ht="17.100000000000001" customHeight="1" x14ac:dyDescent="0.15">
      <c r="B14" s="498"/>
      <c r="X14" s="498"/>
      <c r="AB14" s="497"/>
      <c r="AC14"/>
      <c r="AD14"/>
    </row>
    <row r="15" spans="2:33" ht="49.15" customHeight="1" x14ac:dyDescent="0.15">
      <c r="B15" s="498"/>
      <c r="C15" s="1225" t="s">
        <v>1246</v>
      </c>
      <c r="D15" s="1225"/>
      <c r="E15" s="1225"/>
      <c r="F15" s="478" t="s">
        <v>321</v>
      </c>
      <c r="G15" s="1006" t="s">
        <v>1260</v>
      </c>
      <c r="H15" s="1006"/>
      <c r="I15" s="1006"/>
      <c r="J15" s="1006"/>
      <c r="K15" s="1006"/>
      <c r="L15" s="1006"/>
      <c r="M15" s="1006"/>
      <c r="N15" s="1006"/>
      <c r="O15" s="1006"/>
      <c r="P15" s="1006"/>
      <c r="Q15" s="1006"/>
      <c r="R15" s="1006"/>
      <c r="S15" s="1006"/>
      <c r="T15" s="1006"/>
      <c r="U15" s="1006"/>
      <c r="V15" s="1007"/>
      <c r="X15" s="498"/>
      <c r="Y15" s="427" t="s">
        <v>0</v>
      </c>
      <c r="Z15" s="427" t="s">
        <v>233</v>
      </c>
      <c r="AA15" s="427" t="s">
        <v>0</v>
      </c>
      <c r="AB15" s="497"/>
      <c r="AC15"/>
      <c r="AD15"/>
    </row>
    <row r="16" spans="2:33" ht="80.25" customHeight="1" x14ac:dyDescent="0.15">
      <c r="B16" s="498"/>
      <c r="C16" s="1225"/>
      <c r="D16" s="1225"/>
      <c r="E16" s="1225"/>
      <c r="F16" s="577"/>
      <c r="G16" s="1131" t="s">
        <v>1684</v>
      </c>
      <c r="H16" s="1131"/>
      <c r="I16" s="1131"/>
      <c r="J16" s="1131"/>
      <c r="K16" s="1131"/>
      <c r="L16" s="1131"/>
      <c r="M16" s="1131"/>
      <c r="N16" s="1131"/>
      <c r="O16" s="1131"/>
      <c r="P16" s="1131"/>
      <c r="Q16" s="1131"/>
      <c r="R16" s="1131"/>
      <c r="S16" s="1131"/>
      <c r="T16" s="1131"/>
      <c r="U16" s="1131"/>
      <c r="V16" s="1132"/>
      <c r="X16" s="498"/>
      <c r="Y16" s="427" t="s">
        <v>0</v>
      </c>
      <c r="Z16" s="427" t="s">
        <v>233</v>
      </c>
      <c r="AA16" s="427" t="s">
        <v>0</v>
      </c>
      <c r="AB16" s="497"/>
      <c r="AC16"/>
      <c r="AD16"/>
    </row>
    <row r="17" spans="2:30" ht="19.5" customHeight="1" x14ac:dyDescent="0.15">
      <c r="B17" s="498"/>
      <c r="C17" s="1225"/>
      <c r="D17" s="1225"/>
      <c r="E17" s="1225"/>
      <c r="F17" s="357" t="s">
        <v>324</v>
      </c>
      <c r="G17" s="429"/>
      <c r="H17" s="429"/>
      <c r="I17" s="429"/>
      <c r="J17" s="429"/>
      <c r="K17" s="429"/>
      <c r="L17" s="429"/>
      <c r="M17" s="429"/>
      <c r="N17" s="429"/>
      <c r="O17" s="429"/>
      <c r="P17" s="429"/>
      <c r="Q17" s="429"/>
      <c r="R17" s="429"/>
      <c r="S17" s="429"/>
      <c r="T17" s="429"/>
      <c r="U17" s="429"/>
      <c r="V17" s="430"/>
      <c r="X17" s="498"/>
      <c r="AB17" s="497"/>
      <c r="AC17"/>
      <c r="AD17"/>
    </row>
    <row r="18" spans="2:30" ht="19.5" customHeight="1" x14ac:dyDescent="0.15">
      <c r="B18" s="498"/>
      <c r="C18" s="1225"/>
      <c r="D18" s="1225"/>
      <c r="E18" s="1225"/>
      <c r="F18" s="357"/>
      <c r="H18" s="523" t="s">
        <v>1277</v>
      </c>
      <c r="I18" s="524"/>
      <c r="J18" s="524"/>
      <c r="K18" s="524"/>
      <c r="L18" s="524"/>
      <c r="M18" s="524"/>
      <c r="N18" s="524"/>
      <c r="O18" s="524"/>
      <c r="P18" s="524"/>
      <c r="Q18" s="530"/>
      <c r="R18" s="961"/>
      <c r="S18" s="962"/>
      <c r="T18" s="962"/>
      <c r="U18" s="480" t="s">
        <v>1174</v>
      </c>
      <c r="V18" s="430"/>
      <c r="X18" s="498"/>
      <c r="AB18" s="497"/>
      <c r="AC18"/>
      <c r="AD18"/>
    </row>
    <row r="19" spans="2:30" ht="19.5" customHeight="1" x14ac:dyDescent="0.15">
      <c r="B19" s="498"/>
      <c r="C19" s="1225"/>
      <c r="D19" s="1225"/>
      <c r="E19" s="1225"/>
      <c r="F19" s="357"/>
      <c r="H19" s="523" t="s">
        <v>1278</v>
      </c>
      <c r="I19" s="524"/>
      <c r="J19" s="524"/>
      <c r="K19" s="524"/>
      <c r="L19" s="524"/>
      <c r="M19" s="524"/>
      <c r="N19" s="524"/>
      <c r="O19" s="524"/>
      <c r="P19" s="524"/>
      <c r="Q19" s="530"/>
      <c r="R19" s="961"/>
      <c r="S19" s="962"/>
      <c r="T19" s="962"/>
      <c r="U19" s="480" t="s">
        <v>1174</v>
      </c>
      <c r="V19" s="430"/>
      <c r="X19" s="498"/>
      <c r="AB19" s="497"/>
      <c r="AC19"/>
      <c r="AD19"/>
    </row>
    <row r="20" spans="2:30" ht="19.5" customHeight="1" x14ac:dyDescent="0.15">
      <c r="B20" s="498"/>
      <c r="C20" s="1225"/>
      <c r="D20" s="1225"/>
      <c r="E20" s="1225"/>
      <c r="F20" s="357"/>
      <c r="H20" s="523" t="s">
        <v>1175</v>
      </c>
      <c r="I20" s="524"/>
      <c r="J20" s="524"/>
      <c r="K20" s="524"/>
      <c r="L20" s="524"/>
      <c r="M20" s="524"/>
      <c r="N20" s="524"/>
      <c r="O20" s="524"/>
      <c r="P20" s="524"/>
      <c r="Q20" s="530"/>
      <c r="R20" s="1248" t="str">
        <f>(IFERROR(ROUNDDOWN(R19/R18*100,0),""))</f>
        <v/>
      </c>
      <c r="S20" s="1249"/>
      <c r="T20" s="1249"/>
      <c r="U20" s="480" t="s">
        <v>62</v>
      </c>
      <c r="V20" s="430"/>
      <c r="X20" s="498"/>
      <c r="AB20" s="497"/>
      <c r="AC20"/>
      <c r="AD20"/>
    </row>
    <row r="21" spans="2:30" ht="19.5" customHeight="1" x14ac:dyDescent="0.15">
      <c r="B21" s="498"/>
      <c r="C21" s="1225"/>
      <c r="D21" s="1225"/>
      <c r="E21" s="1225"/>
      <c r="F21" s="527"/>
      <c r="G21" s="424"/>
      <c r="H21" s="424"/>
      <c r="I21" s="424"/>
      <c r="J21" s="424"/>
      <c r="K21" s="424"/>
      <c r="L21" s="424"/>
      <c r="M21" s="424"/>
      <c r="N21" s="424"/>
      <c r="O21" s="424"/>
      <c r="P21" s="424"/>
      <c r="Q21" s="424"/>
      <c r="R21" s="424"/>
      <c r="S21" s="424"/>
      <c r="T21" s="424"/>
      <c r="U21" s="424"/>
      <c r="V21" s="425"/>
      <c r="X21" s="498"/>
      <c r="AB21" s="497"/>
      <c r="AC21"/>
      <c r="AD21"/>
    </row>
    <row r="22" spans="2:30" ht="63" customHeight="1" x14ac:dyDescent="0.15">
      <c r="B22" s="498"/>
      <c r="C22" s="1225"/>
      <c r="D22" s="1225"/>
      <c r="E22" s="1225"/>
      <c r="F22" s="527" t="s">
        <v>465</v>
      </c>
      <c r="G22" s="1005" t="s">
        <v>1279</v>
      </c>
      <c r="H22" s="1006"/>
      <c r="I22" s="1006"/>
      <c r="J22" s="1006"/>
      <c r="K22" s="1006"/>
      <c r="L22" s="1006"/>
      <c r="M22" s="1006"/>
      <c r="N22" s="1006"/>
      <c r="O22" s="1006"/>
      <c r="P22" s="1006"/>
      <c r="Q22" s="1006"/>
      <c r="R22" s="1006"/>
      <c r="S22" s="1006"/>
      <c r="T22" s="1006"/>
      <c r="U22" s="1006"/>
      <c r="V22" s="1007"/>
      <c r="X22" s="498"/>
      <c r="Y22" s="427" t="s">
        <v>0</v>
      </c>
      <c r="Z22" s="427" t="s">
        <v>233</v>
      </c>
      <c r="AA22" s="427" t="s">
        <v>0</v>
      </c>
      <c r="AB22" s="497"/>
      <c r="AC22"/>
      <c r="AD22"/>
    </row>
    <row r="23" spans="2:30" ht="37.15" customHeight="1" x14ac:dyDescent="0.15">
      <c r="B23" s="498"/>
      <c r="C23" s="1225"/>
      <c r="D23" s="1225"/>
      <c r="E23" s="1225"/>
      <c r="F23" s="527" t="s">
        <v>467</v>
      </c>
      <c r="G23" s="1005" t="s">
        <v>1280</v>
      </c>
      <c r="H23" s="1006"/>
      <c r="I23" s="1006"/>
      <c r="J23" s="1006"/>
      <c r="K23" s="1006"/>
      <c r="L23" s="1006"/>
      <c r="M23" s="1006"/>
      <c r="N23" s="1006"/>
      <c r="O23" s="1006"/>
      <c r="P23" s="1006"/>
      <c r="Q23" s="1006"/>
      <c r="R23" s="1006"/>
      <c r="S23" s="1006"/>
      <c r="T23" s="1006"/>
      <c r="U23" s="1006"/>
      <c r="V23" s="1007"/>
      <c r="X23" s="498"/>
      <c r="Y23" s="427" t="s">
        <v>0</v>
      </c>
      <c r="Z23" s="427" t="s">
        <v>233</v>
      </c>
      <c r="AA23" s="427" t="s">
        <v>0</v>
      </c>
      <c r="AB23" s="497"/>
      <c r="AC23"/>
      <c r="AD23"/>
    </row>
    <row r="24" spans="2:30" ht="16.899999999999999" customHeight="1" x14ac:dyDescent="0.15">
      <c r="B24" s="498"/>
      <c r="C24" s="546"/>
      <c r="D24" s="546"/>
      <c r="E24" s="546"/>
      <c r="F24" s="427"/>
      <c r="G24" s="429"/>
      <c r="H24" s="429"/>
      <c r="I24" s="429"/>
      <c r="J24" s="429"/>
      <c r="K24" s="429"/>
      <c r="L24" s="429"/>
      <c r="M24" s="429"/>
      <c r="N24" s="429"/>
      <c r="O24" s="429"/>
      <c r="P24" s="429"/>
      <c r="Q24" s="429"/>
      <c r="R24" s="429"/>
      <c r="S24" s="429"/>
      <c r="T24" s="429"/>
      <c r="U24" s="429"/>
      <c r="V24" s="429"/>
      <c r="X24" s="498"/>
      <c r="AB24" s="497"/>
      <c r="AC24"/>
      <c r="AD24"/>
    </row>
    <row r="25" spans="2:30" ht="49.9" customHeight="1" x14ac:dyDescent="0.15">
      <c r="B25" s="498"/>
      <c r="C25" s="1228" t="s">
        <v>1281</v>
      </c>
      <c r="D25" s="1228"/>
      <c r="E25" s="1228"/>
      <c r="F25" s="478" t="s">
        <v>321</v>
      </c>
      <c r="G25" s="1005" t="s">
        <v>1265</v>
      </c>
      <c r="H25" s="1006"/>
      <c r="I25" s="1006"/>
      <c r="J25" s="1006"/>
      <c r="K25" s="1006"/>
      <c r="L25" s="1006"/>
      <c r="M25" s="1006"/>
      <c r="N25" s="1006"/>
      <c r="O25" s="1006"/>
      <c r="P25" s="1006"/>
      <c r="Q25" s="1006"/>
      <c r="R25" s="1006"/>
      <c r="S25" s="1006"/>
      <c r="T25" s="1006"/>
      <c r="U25" s="1006"/>
      <c r="V25" s="1007"/>
      <c r="X25" s="498"/>
      <c r="Y25" s="427" t="s">
        <v>0</v>
      </c>
      <c r="Z25" s="427" t="s">
        <v>233</v>
      </c>
      <c r="AA25" s="427" t="s">
        <v>0</v>
      </c>
      <c r="AB25" s="497"/>
      <c r="AC25"/>
      <c r="AD25"/>
    </row>
    <row r="26" spans="2:30" ht="79.150000000000006" customHeight="1" x14ac:dyDescent="0.15">
      <c r="B26" s="498"/>
      <c r="C26" s="1228"/>
      <c r="D26" s="1228"/>
      <c r="E26" s="1228"/>
      <c r="F26" s="577"/>
      <c r="G26" s="1131" t="s">
        <v>1685</v>
      </c>
      <c r="H26" s="1131"/>
      <c r="I26" s="1131"/>
      <c r="J26" s="1131"/>
      <c r="K26" s="1131"/>
      <c r="L26" s="1131"/>
      <c r="M26" s="1131"/>
      <c r="N26" s="1131"/>
      <c r="O26" s="1131"/>
      <c r="P26" s="1131"/>
      <c r="Q26" s="1131"/>
      <c r="R26" s="1131"/>
      <c r="S26" s="1131"/>
      <c r="T26" s="1131"/>
      <c r="U26" s="1131"/>
      <c r="V26" s="1132"/>
      <c r="X26" s="498"/>
      <c r="Y26" s="427" t="s">
        <v>0</v>
      </c>
      <c r="Z26" s="427" t="s">
        <v>233</v>
      </c>
      <c r="AA26" s="427" t="s">
        <v>0</v>
      </c>
      <c r="AB26" s="497"/>
      <c r="AC26"/>
      <c r="AD26"/>
    </row>
    <row r="27" spans="2:30" ht="19.5" customHeight="1" x14ac:dyDescent="0.15">
      <c r="B27" s="498"/>
      <c r="C27" s="1228"/>
      <c r="D27" s="1228"/>
      <c r="E27" s="1228"/>
      <c r="F27" s="357" t="s">
        <v>324</v>
      </c>
      <c r="G27" s="429"/>
      <c r="H27" s="429"/>
      <c r="I27" s="429"/>
      <c r="J27" s="429"/>
      <c r="K27" s="429"/>
      <c r="L27" s="429"/>
      <c r="M27" s="429"/>
      <c r="N27" s="429"/>
      <c r="O27" s="429"/>
      <c r="P27" s="429"/>
      <c r="Q27" s="429"/>
      <c r="R27" s="429"/>
      <c r="S27" s="429"/>
      <c r="T27" s="429"/>
      <c r="U27" s="429"/>
      <c r="V27" s="430"/>
      <c r="X27" s="498"/>
      <c r="AB27" s="497"/>
      <c r="AC27"/>
      <c r="AD27"/>
    </row>
    <row r="28" spans="2:30" ht="19.5" customHeight="1" x14ac:dyDescent="0.15">
      <c r="B28" s="498"/>
      <c r="C28" s="1228"/>
      <c r="D28" s="1228"/>
      <c r="E28" s="1228"/>
      <c r="F28" s="357"/>
      <c r="H28" s="523" t="s">
        <v>1277</v>
      </c>
      <c r="I28" s="524"/>
      <c r="J28" s="524"/>
      <c r="K28" s="524"/>
      <c r="L28" s="524"/>
      <c r="M28" s="524"/>
      <c r="N28" s="524"/>
      <c r="O28" s="524"/>
      <c r="P28" s="524"/>
      <c r="Q28" s="530"/>
      <c r="R28" s="961"/>
      <c r="S28" s="962"/>
      <c r="T28" s="962"/>
      <c r="U28" s="480" t="s">
        <v>1174</v>
      </c>
      <c r="V28" s="430"/>
      <c r="X28" s="498"/>
      <c r="AB28" s="497"/>
      <c r="AC28"/>
      <c r="AD28"/>
    </row>
    <row r="29" spans="2:30" ht="19.5" customHeight="1" x14ac:dyDescent="0.15">
      <c r="B29" s="498"/>
      <c r="C29" s="1228"/>
      <c r="D29" s="1228"/>
      <c r="E29" s="1228"/>
      <c r="F29" s="357"/>
      <c r="H29" s="523" t="s">
        <v>1278</v>
      </c>
      <c r="I29" s="524"/>
      <c r="J29" s="524"/>
      <c r="K29" s="524"/>
      <c r="L29" s="524"/>
      <c r="M29" s="524"/>
      <c r="N29" s="524"/>
      <c r="O29" s="524"/>
      <c r="P29" s="524"/>
      <c r="Q29" s="530"/>
      <c r="R29" s="961"/>
      <c r="S29" s="962"/>
      <c r="T29" s="962"/>
      <c r="U29" s="480" t="s">
        <v>1174</v>
      </c>
      <c r="V29" s="430"/>
      <c r="X29" s="498"/>
      <c r="AB29" s="497"/>
      <c r="AC29"/>
      <c r="AD29"/>
    </row>
    <row r="30" spans="2:30" ht="19.149999999999999" customHeight="1" x14ac:dyDescent="0.15">
      <c r="B30" s="498"/>
      <c r="C30" s="1228"/>
      <c r="D30" s="1228"/>
      <c r="E30" s="1228"/>
      <c r="F30" s="357"/>
      <c r="H30" s="523" t="s">
        <v>1175</v>
      </c>
      <c r="I30" s="524"/>
      <c r="J30" s="524"/>
      <c r="K30" s="524"/>
      <c r="L30" s="524"/>
      <c r="M30" s="524"/>
      <c r="N30" s="524"/>
      <c r="O30" s="524"/>
      <c r="P30" s="524"/>
      <c r="Q30" s="530"/>
      <c r="R30" s="1248" t="str">
        <f>(IFERROR(ROUNDDOWN(R29/R28*100,0),""))</f>
        <v/>
      </c>
      <c r="S30" s="1249"/>
      <c r="T30" s="1249"/>
      <c r="U30" s="480" t="s">
        <v>62</v>
      </c>
      <c r="V30" s="430"/>
      <c r="X30" s="498"/>
      <c r="AB30" s="497"/>
      <c r="AC30"/>
      <c r="AD30"/>
    </row>
    <row r="31" spans="2:30" ht="19.899999999999999" customHeight="1" x14ac:dyDescent="0.15">
      <c r="B31" s="498"/>
      <c r="C31" s="1228"/>
      <c r="D31" s="1228"/>
      <c r="E31" s="1228"/>
      <c r="F31" s="527"/>
      <c r="G31" s="424"/>
      <c r="H31" s="424"/>
      <c r="I31" s="424"/>
      <c r="J31" s="424"/>
      <c r="K31" s="424"/>
      <c r="L31" s="424"/>
      <c r="M31" s="424"/>
      <c r="N31" s="424"/>
      <c r="O31" s="424"/>
      <c r="P31" s="424"/>
      <c r="Q31" s="424"/>
      <c r="R31" s="424"/>
      <c r="S31" s="424"/>
      <c r="T31" s="424"/>
      <c r="U31" s="424"/>
      <c r="V31" s="425"/>
      <c r="X31" s="498"/>
      <c r="AB31" s="497"/>
      <c r="AC31"/>
      <c r="AD31"/>
    </row>
    <row r="32" spans="2:30" ht="63" customHeight="1" x14ac:dyDescent="0.15">
      <c r="B32" s="498"/>
      <c r="C32" s="1228"/>
      <c r="D32" s="1228"/>
      <c r="E32" s="1228"/>
      <c r="F32" s="478" t="s">
        <v>465</v>
      </c>
      <c r="G32" s="1001" t="s">
        <v>1282</v>
      </c>
      <c r="H32" s="1001"/>
      <c r="I32" s="1001"/>
      <c r="J32" s="1001"/>
      <c r="K32" s="1001"/>
      <c r="L32" s="1001"/>
      <c r="M32" s="1001"/>
      <c r="N32" s="1001"/>
      <c r="O32" s="1001"/>
      <c r="P32" s="1001"/>
      <c r="Q32" s="1001"/>
      <c r="R32" s="1001"/>
      <c r="S32" s="1001"/>
      <c r="T32" s="1001"/>
      <c r="U32" s="1001"/>
      <c r="V32" s="1001"/>
      <c r="X32" s="498"/>
      <c r="Y32" s="427" t="s">
        <v>0</v>
      </c>
      <c r="Z32" s="427" t="s">
        <v>233</v>
      </c>
      <c r="AA32" s="427" t="s">
        <v>0</v>
      </c>
      <c r="AB32" s="497"/>
      <c r="AC32"/>
    </row>
    <row r="33" spans="2:29" ht="32.450000000000003" customHeight="1" x14ac:dyDescent="0.15">
      <c r="B33" s="498"/>
      <c r="C33" s="1228"/>
      <c r="D33" s="1228"/>
      <c r="E33" s="1228"/>
      <c r="F33" s="527" t="s">
        <v>467</v>
      </c>
      <c r="G33" s="1005" t="s">
        <v>1280</v>
      </c>
      <c r="H33" s="1006"/>
      <c r="I33" s="1006"/>
      <c r="J33" s="1006"/>
      <c r="K33" s="1006"/>
      <c r="L33" s="1006"/>
      <c r="M33" s="1006"/>
      <c r="N33" s="1006"/>
      <c r="O33" s="1006"/>
      <c r="P33" s="1006"/>
      <c r="Q33" s="1006"/>
      <c r="R33" s="1006"/>
      <c r="S33" s="1006"/>
      <c r="T33" s="1006"/>
      <c r="U33" s="1006"/>
      <c r="V33" s="1007"/>
      <c r="X33" s="498"/>
      <c r="Y33" s="427" t="s">
        <v>0</v>
      </c>
      <c r="Z33" s="427" t="s">
        <v>233</v>
      </c>
      <c r="AA33" s="427" t="s">
        <v>0</v>
      </c>
      <c r="AB33" s="497"/>
      <c r="AC33"/>
    </row>
    <row r="34" spans="2:29" x14ac:dyDescent="0.15">
      <c r="B34" s="508"/>
      <c r="C34" s="412"/>
      <c r="D34" s="412"/>
      <c r="E34" s="412"/>
      <c r="F34" s="412"/>
      <c r="G34" s="412"/>
      <c r="H34" s="412"/>
      <c r="I34" s="412"/>
      <c r="J34" s="412"/>
      <c r="K34" s="412"/>
      <c r="L34" s="412"/>
      <c r="M34" s="412"/>
      <c r="N34" s="412"/>
      <c r="O34" s="412"/>
      <c r="P34" s="412"/>
      <c r="Q34" s="412"/>
      <c r="R34" s="412"/>
      <c r="S34" s="412"/>
      <c r="T34" s="412"/>
      <c r="U34" s="412"/>
      <c r="V34" s="412"/>
      <c r="W34" s="412"/>
      <c r="X34" s="508"/>
      <c r="Y34" s="412"/>
      <c r="Z34" s="412"/>
      <c r="AA34" s="412"/>
      <c r="AB34" s="509"/>
    </row>
    <row r="36" spans="2:29" x14ac:dyDescent="0.15">
      <c r="B36" s="490" t="s">
        <v>481</v>
      </c>
    </row>
    <row r="37" spans="2:29" x14ac:dyDescent="0.15">
      <c r="B37" s="490" t="s">
        <v>482</v>
      </c>
      <c r="K37"/>
      <c r="L37"/>
      <c r="M37"/>
      <c r="N37"/>
      <c r="O37"/>
      <c r="P37"/>
      <c r="Q37"/>
      <c r="R37"/>
      <c r="S37"/>
      <c r="T37"/>
      <c r="U37"/>
      <c r="V37"/>
      <c r="W37"/>
      <c r="X37"/>
      <c r="Y37"/>
      <c r="Z37"/>
      <c r="AA37"/>
    </row>
    <row r="122" spans="3:7" x14ac:dyDescent="0.15">
      <c r="C122" s="412"/>
      <c r="D122" s="412"/>
      <c r="E122" s="412"/>
      <c r="F122" s="412"/>
      <c r="G122" s="412"/>
    </row>
    <row r="123" spans="3:7" x14ac:dyDescent="0.15">
      <c r="C123" s="50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view="pageBreakPreview" zoomScaleNormal="100" zoomScaleSheetLayoutView="100" workbookViewId="0">
      <selection activeCell="V12" sqref="V12"/>
    </sheetView>
  </sheetViews>
  <sheetFormatPr defaultRowHeight="13.5" x14ac:dyDescent="0.15"/>
  <cols>
    <col min="1" max="1" width="2.125" style="306" customWidth="1"/>
    <col min="2" max="23" width="3.625" style="306" customWidth="1"/>
    <col min="24" max="24" width="2.125" style="306" customWidth="1"/>
    <col min="25" max="37" width="5.625" style="306" customWidth="1"/>
    <col min="38" max="16384" width="9" style="306"/>
  </cols>
  <sheetData>
    <row r="1" spans="2:23" x14ac:dyDescent="0.15">
      <c r="B1" s="306" t="s">
        <v>1686</v>
      </c>
      <c r="M1" s="307"/>
      <c r="N1" s="308"/>
      <c r="O1" s="308"/>
      <c r="P1" s="308"/>
      <c r="Q1" s="307" t="s">
        <v>10</v>
      </c>
      <c r="R1" s="309"/>
      <c r="S1" s="308" t="s">
        <v>11</v>
      </c>
      <c r="T1" s="309"/>
      <c r="U1" s="308" t="s">
        <v>12</v>
      </c>
      <c r="V1" s="309"/>
      <c r="W1" s="308" t="s">
        <v>111</v>
      </c>
    </row>
    <row r="2" spans="2:23" ht="5.0999999999999996" customHeight="1" x14ac:dyDescent="0.15">
      <c r="M2" s="307"/>
      <c r="N2" s="308"/>
      <c r="O2" s="308"/>
      <c r="P2" s="308"/>
      <c r="Q2" s="307"/>
      <c r="R2" s="308"/>
      <c r="S2" s="308"/>
      <c r="T2" s="308"/>
      <c r="U2" s="308"/>
      <c r="V2" s="308"/>
      <c r="W2" s="308"/>
    </row>
    <row r="3" spans="2:23" x14ac:dyDescent="0.15">
      <c r="B3" s="1116" t="s">
        <v>1687</v>
      </c>
      <c r="C3" s="1116"/>
      <c r="D3" s="1116"/>
      <c r="E3" s="1116"/>
      <c r="F3" s="1116"/>
      <c r="G3" s="1116"/>
      <c r="H3" s="1116"/>
      <c r="I3" s="1116"/>
      <c r="J3" s="1116"/>
      <c r="K3" s="1116"/>
      <c r="L3" s="1116"/>
      <c r="M3" s="1116"/>
      <c r="N3" s="1116"/>
      <c r="O3" s="1116"/>
      <c r="P3" s="1116"/>
      <c r="Q3" s="1116"/>
      <c r="R3" s="1116"/>
      <c r="S3" s="1116"/>
      <c r="T3" s="1116"/>
      <c r="U3" s="1116"/>
      <c r="V3" s="1116"/>
      <c r="W3" s="1116"/>
    </row>
    <row r="4" spans="2:23" ht="5.0999999999999996" customHeight="1" x14ac:dyDescent="0.15">
      <c r="B4" s="308"/>
      <c r="C4" s="308"/>
      <c r="D4" s="308"/>
      <c r="E4" s="308"/>
      <c r="F4" s="308"/>
      <c r="G4" s="308"/>
      <c r="H4" s="308"/>
      <c r="I4" s="308"/>
      <c r="J4" s="308"/>
      <c r="K4" s="308"/>
      <c r="L4" s="308"/>
      <c r="M4" s="308"/>
      <c r="N4" s="308"/>
      <c r="O4" s="308"/>
      <c r="P4" s="308"/>
      <c r="Q4" s="308"/>
      <c r="R4" s="308"/>
      <c r="S4" s="308"/>
      <c r="T4" s="308"/>
      <c r="U4" s="308"/>
      <c r="V4" s="308"/>
      <c r="W4" s="308"/>
    </row>
    <row r="5" spans="2:23" x14ac:dyDescent="0.15">
      <c r="B5" s="308"/>
      <c r="C5" s="308"/>
      <c r="D5" s="308"/>
      <c r="E5" s="308"/>
      <c r="F5" s="308"/>
      <c r="G5" s="308"/>
      <c r="H5" s="308"/>
      <c r="I5" s="308"/>
      <c r="J5" s="308"/>
      <c r="K5" s="308"/>
      <c r="L5" s="308"/>
      <c r="M5" s="308"/>
      <c r="N5" s="308"/>
      <c r="O5" s="308"/>
      <c r="P5" s="307" t="s">
        <v>614</v>
      </c>
      <c r="Q5" s="1117"/>
      <c r="R5" s="1117"/>
      <c r="S5" s="1117"/>
      <c r="T5" s="1117"/>
      <c r="U5" s="1117"/>
      <c r="V5" s="1117"/>
      <c r="W5" s="1117"/>
    </row>
    <row r="6" spans="2:23" x14ac:dyDescent="0.15">
      <c r="B6" s="308"/>
      <c r="C6" s="308"/>
      <c r="D6" s="308"/>
      <c r="E6" s="308"/>
      <c r="F6" s="308"/>
      <c r="G6" s="308"/>
      <c r="H6" s="308"/>
      <c r="I6" s="308"/>
      <c r="J6" s="308"/>
      <c r="K6" s="308"/>
      <c r="L6" s="308"/>
      <c r="M6" s="308"/>
      <c r="N6" s="308"/>
      <c r="O6" s="308"/>
      <c r="P6" s="307" t="s">
        <v>116</v>
      </c>
      <c r="Q6" s="1118"/>
      <c r="R6" s="1118"/>
      <c r="S6" s="1118"/>
      <c r="T6" s="1118"/>
      <c r="U6" s="1118"/>
      <c r="V6" s="1118"/>
      <c r="W6" s="1118"/>
    </row>
    <row r="7" spans="2:23" ht="10.5" customHeight="1" x14ac:dyDescent="0.15">
      <c r="B7" s="308"/>
      <c r="C7" s="308"/>
      <c r="D7" s="308"/>
      <c r="E7" s="308"/>
      <c r="F7" s="308"/>
      <c r="G7" s="308"/>
      <c r="H7" s="308"/>
      <c r="I7" s="308"/>
      <c r="J7" s="308"/>
      <c r="K7" s="308"/>
      <c r="L7" s="308"/>
      <c r="M7" s="308"/>
      <c r="N7" s="308"/>
      <c r="O7" s="308"/>
      <c r="P7" s="308"/>
      <c r="Q7" s="308"/>
      <c r="R7" s="308"/>
      <c r="S7" s="308"/>
      <c r="T7" s="308"/>
      <c r="U7" s="308"/>
      <c r="V7" s="308"/>
      <c r="W7" s="308"/>
    </row>
    <row r="8" spans="2:23" x14ac:dyDescent="0.15">
      <c r="B8" s="306" t="s">
        <v>1688</v>
      </c>
    </row>
    <row r="9" spans="2:23" x14ac:dyDescent="0.15">
      <c r="C9" s="309" t="s">
        <v>0</v>
      </c>
      <c r="D9" s="306" t="s">
        <v>1667</v>
      </c>
      <c r="J9" s="309" t="s">
        <v>0</v>
      </c>
      <c r="K9" s="306" t="s">
        <v>1668</v>
      </c>
    </row>
    <row r="10" spans="2:23" ht="10.5" customHeight="1" x14ac:dyDescent="0.15"/>
    <row r="11" spans="2:23" x14ac:dyDescent="0.15">
      <c r="B11" s="306" t="s">
        <v>1669</v>
      </c>
    </row>
    <row r="12" spans="2:23" x14ac:dyDescent="0.15">
      <c r="C12" s="309" t="s">
        <v>0</v>
      </c>
      <c r="D12" s="306" t="s">
        <v>1670</v>
      </c>
    </row>
    <row r="13" spans="2:23" x14ac:dyDescent="0.15">
      <c r="C13" s="309" t="s">
        <v>0</v>
      </c>
      <c r="D13" s="306" t="s">
        <v>1671</v>
      </c>
    </row>
    <row r="14" spans="2:23" ht="10.5" customHeight="1" x14ac:dyDescent="0.15"/>
    <row r="15" spans="2:23" x14ac:dyDescent="0.15">
      <c r="B15" s="306" t="s">
        <v>564</v>
      </c>
    </row>
    <row r="16" spans="2:23" ht="60" customHeight="1" x14ac:dyDescent="0.15">
      <c r="B16" s="1105"/>
      <c r="C16" s="1105"/>
      <c r="D16" s="1105"/>
      <c r="E16" s="1105"/>
      <c r="F16" s="1113" t="s">
        <v>1672</v>
      </c>
      <c r="G16" s="1114"/>
      <c r="H16" s="1114"/>
      <c r="I16" s="1114"/>
      <c r="J16" s="1114"/>
      <c r="K16" s="1114"/>
      <c r="L16" s="1115"/>
      <c r="M16" s="1106" t="s">
        <v>1689</v>
      </c>
      <c r="N16" s="1106"/>
      <c r="O16" s="1106"/>
      <c r="P16" s="1106"/>
      <c r="Q16" s="1106"/>
      <c r="R16" s="1106"/>
      <c r="S16" s="1106"/>
    </row>
    <row r="17" spans="2:23" x14ac:dyDescent="0.15">
      <c r="B17" s="1103">
        <v>4</v>
      </c>
      <c r="C17" s="1104"/>
      <c r="D17" s="1104" t="s">
        <v>110</v>
      </c>
      <c r="E17" s="1239"/>
      <c r="F17" s="1100"/>
      <c r="G17" s="1101"/>
      <c r="H17" s="1101"/>
      <c r="I17" s="1101"/>
      <c r="J17" s="1101"/>
      <c r="K17" s="1101"/>
      <c r="L17" s="543" t="s">
        <v>323</v>
      </c>
      <c r="M17" s="1100"/>
      <c r="N17" s="1101"/>
      <c r="O17" s="1101"/>
      <c r="P17" s="1101"/>
      <c r="Q17" s="1101"/>
      <c r="R17" s="1101"/>
      <c r="S17" s="543" t="s">
        <v>323</v>
      </c>
    </row>
    <row r="18" spans="2:23" x14ac:dyDescent="0.15">
      <c r="B18" s="1103">
        <v>5</v>
      </c>
      <c r="C18" s="1104"/>
      <c r="D18" s="1104" t="s">
        <v>110</v>
      </c>
      <c r="E18" s="1239"/>
      <c r="F18" s="1100"/>
      <c r="G18" s="1101"/>
      <c r="H18" s="1101"/>
      <c r="I18" s="1101"/>
      <c r="J18" s="1101"/>
      <c r="K18" s="1101"/>
      <c r="L18" s="543" t="s">
        <v>323</v>
      </c>
      <c r="M18" s="1100"/>
      <c r="N18" s="1101"/>
      <c r="O18" s="1101"/>
      <c r="P18" s="1101"/>
      <c r="Q18" s="1101"/>
      <c r="R18" s="1101"/>
      <c r="S18" s="543" t="s">
        <v>323</v>
      </c>
    </row>
    <row r="19" spans="2:23" x14ac:dyDescent="0.15">
      <c r="B19" s="1103">
        <v>6</v>
      </c>
      <c r="C19" s="1104"/>
      <c r="D19" s="1104" t="s">
        <v>110</v>
      </c>
      <c r="E19" s="1239"/>
      <c r="F19" s="1100"/>
      <c r="G19" s="1101"/>
      <c r="H19" s="1101"/>
      <c r="I19" s="1101"/>
      <c r="J19" s="1101"/>
      <c r="K19" s="1101"/>
      <c r="L19" s="543" t="s">
        <v>323</v>
      </c>
      <c r="M19" s="1100"/>
      <c r="N19" s="1101"/>
      <c r="O19" s="1101"/>
      <c r="P19" s="1101"/>
      <c r="Q19" s="1101"/>
      <c r="R19" s="1101"/>
      <c r="S19" s="543" t="s">
        <v>323</v>
      </c>
    </row>
    <row r="20" spans="2:23" x14ac:dyDescent="0.15">
      <c r="B20" s="1103">
        <v>7</v>
      </c>
      <c r="C20" s="1104"/>
      <c r="D20" s="1104" t="s">
        <v>110</v>
      </c>
      <c r="E20" s="1239"/>
      <c r="F20" s="1100"/>
      <c r="G20" s="1101"/>
      <c r="H20" s="1101"/>
      <c r="I20" s="1101"/>
      <c r="J20" s="1101"/>
      <c r="K20" s="1101"/>
      <c r="L20" s="543" t="s">
        <v>323</v>
      </c>
      <c r="M20" s="1100"/>
      <c r="N20" s="1101"/>
      <c r="O20" s="1101"/>
      <c r="P20" s="1101"/>
      <c r="Q20" s="1101"/>
      <c r="R20" s="1101"/>
      <c r="S20" s="543" t="s">
        <v>323</v>
      </c>
    </row>
    <row r="21" spans="2:23" x14ac:dyDescent="0.15">
      <c r="B21" s="1103">
        <v>8</v>
      </c>
      <c r="C21" s="1104"/>
      <c r="D21" s="1104" t="s">
        <v>110</v>
      </c>
      <c r="E21" s="1239"/>
      <c r="F21" s="1100"/>
      <c r="G21" s="1101"/>
      <c r="H21" s="1101"/>
      <c r="I21" s="1101"/>
      <c r="J21" s="1101"/>
      <c r="K21" s="1101"/>
      <c r="L21" s="543" t="s">
        <v>323</v>
      </c>
      <c r="M21" s="1100"/>
      <c r="N21" s="1101"/>
      <c r="O21" s="1101"/>
      <c r="P21" s="1101"/>
      <c r="Q21" s="1101"/>
      <c r="R21" s="1101"/>
      <c r="S21" s="543" t="s">
        <v>323</v>
      </c>
    </row>
    <row r="22" spans="2:23" x14ac:dyDescent="0.15">
      <c r="B22" s="1103">
        <v>9</v>
      </c>
      <c r="C22" s="1104"/>
      <c r="D22" s="1104" t="s">
        <v>110</v>
      </c>
      <c r="E22" s="1239"/>
      <c r="F22" s="1100"/>
      <c r="G22" s="1101"/>
      <c r="H22" s="1101"/>
      <c r="I22" s="1101"/>
      <c r="J22" s="1101"/>
      <c r="K22" s="1101"/>
      <c r="L22" s="543" t="s">
        <v>323</v>
      </c>
      <c r="M22" s="1100"/>
      <c r="N22" s="1101"/>
      <c r="O22" s="1101"/>
      <c r="P22" s="1101"/>
      <c r="Q22" s="1101"/>
      <c r="R22" s="1101"/>
      <c r="S22" s="543" t="s">
        <v>323</v>
      </c>
    </row>
    <row r="23" spans="2:23" x14ac:dyDescent="0.15">
      <c r="B23" s="1103">
        <v>10</v>
      </c>
      <c r="C23" s="1104"/>
      <c r="D23" s="1104" t="s">
        <v>110</v>
      </c>
      <c r="E23" s="1239"/>
      <c r="F23" s="1100"/>
      <c r="G23" s="1101"/>
      <c r="H23" s="1101"/>
      <c r="I23" s="1101"/>
      <c r="J23" s="1101"/>
      <c r="K23" s="1101"/>
      <c r="L23" s="543" t="s">
        <v>323</v>
      </c>
      <c r="M23" s="1100"/>
      <c r="N23" s="1101"/>
      <c r="O23" s="1101"/>
      <c r="P23" s="1101"/>
      <c r="Q23" s="1101"/>
      <c r="R23" s="1101"/>
      <c r="S23" s="543" t="s">
        <v>323</v>
      </c>
    </row>
    <row r="24" spans="2:23" x14ac:dyDescent="0.15">
      <c r="B24" s="1103">
        <v>11</v>
      </c>
      <c r="C24" s="1104"/>
      <c r="D24" s="1104" t="s">
        <v>110</v>
      </c>
      <c r="E24" s="1239"/>
      <c r="F24" s="1100"/>
      <c r="G24" s="1101"/>
      <c r="H24" s="1101"/>
      <c r="I24" s="1101"/>
      <c r="J24" s="1101"/>
      <c r="K24" s="1101"/>
      <c r="L24" s="543" t="s">
        <v>323</v>
      </c>
      <c r="M24" s="1100"/>
      <c r="N24" s="1101"/>
      <c r="O24" s="1101"/>
      <c r="P24" s="1101"/>
      <c r="Q24" s="1101"/>
      <c r="R24" s="1101"/>
      <c r="S24" s="543" t="s">
        <v>323</v>
      </c>
    </row>
    <row r="25" spans="2:23" x14ac:dyDescent="0.15">
      <c r="B25" s="1103">
        <v>12</v>
      </c>
      <c r="C25" s="1104"/>
      <c r="D25" s="1104" t="s">
        <v>110</v>
      </c>
      <c r="E25" s="1239"/>
      <c r="F25" s="1100"/>
      <c r="G25" s="1101"/>
      <c r="H25" s="1101"/>
      <c r="I25" s="1101"/>
      <c r="J25" s="1101"/>
      <c r="K25" s="1101"/>
      <c r="L25" s="543" t="s">
        <v>323</v>
      </c>
      <c r="M25" s="1100"/>
      <c r="N25" s="1101"/>
      <c r="O25" s="1101"/>
      <c r="P25" s="1101"/>
      <c r="Q25" s="1101"/>
      <c r="R25" s="1101"/>
      <c r="S25" s="543" t="s">
        <v>323</v>
      </c>
      <c r="U25" s="1105" t="s">
        <v>1674</v>
      </c>
      <c r="V25" s="1105"/>
      <c r="W25" s="1105"/>
    </row>
    <row r="26" spans="2:23" x14ac:dyDescent="0.15">
      <c r="B26" s="1103">
        <v>1</v>
      </c>
      <c r="C26" s="1104"/>
      <c r="D26" s="1104" t="s">
        <v>110</v>
      </c>
      <c r="E26" s="1239"/>
      <c r="F26" s="1100"/>
      <c r="G26" s="1101"/>
      <c r="H26" s="1101"/>
      <c r="I26" s="1101"/>
      <c r="J26" s="1101"/>
      <c r="K26" s="1101"/>
      <c r="L26" s="543" t="s">
        <v>323</v>
      </c>
      <c r="M26" s="1100"/>
      <c r="N26" s="1101"/>
      <c r="O26" s="1101"/>
      <c r="P26" s="1101"/>
      <c r="Q26" s="1101"/>
      <c r="R26" s="1101"/>
      <c r="S26" s="543" t="s">
        <v>323</v>
      </c>
      <c r="U26" s="1240"/>
      <c r="V26" s="1240"/>
      <c r="W26" s="1240"/>
    </row>
    <row r="27" spans="2:23" x14ac:dyDescent="0.15">
      <c r="B27" s="1103">
        <v>2</v>
      </c>
      <c r="C27" s="1104"/>
      <c r="D27" s="1104" t="s">
        <v>110</v>
      </c>
      <c r="E27" s="1239"/>
      <c r="F27" s="1100"/>
      <c r="G27" s="1101"/>
      <c r="H27" s="1101"/>
      <c r="I27" s="1101"/>
      <c r="J27" s="1101"/>
      <c r="K27" s="1101"/>
      <c r="L27" s="543" t="s">
        <v>323</v>
      </c>
      <c r="M27" s="1100"/>
      <c r="N27" s="1101"/>
      <c r="O27" s="1101"/>
      <c r="P27" s="1101"/>
      <c r="Q27" s="1101"/>
      <c r="R27" s="1101"/>
      <c r="S27" s="543" t="s">
        <v>323</v>
      </c>
    </row>
    <row r="28" spans="2:23" x14ac:dyDescent="0.15">
      <c r="B28" s="1105" t="s">
        <v>808</v>
      </c>
      <c r="C28" s="1105"/>
      <c r="D28" s="1105"/>
      <c r="E28" s="1105"/>
      <c r="F28" s="1103" t="str">
        <f>IF(SUM(F17:K27)=0,"",SUM(F17:K27))</f>
        <v/>
      </c>
      <c r="G28" s="1104"/>
      <c r="H28" s="1104"/>
      <c r="I28" s="1104"/>
      <c r="J28" s="1104"/>
      <c r="K28" s="1104"/>
      <c r="L28" s="543" t="s">
        <v>323</v>
      </c>
      <c r="M28" s="1103" t="str">
        <f>IF(SUM(M17:R27)=0,"",SUM(M17:R27))</f>
        <v/>
      </c>
      <c r="N28" s="1104"/>
      <c r="O28" s="1104"/>
      <c r="P28" s="1104"/>
      <c r="Q28" s="1104"/>
      <c r="R28" s="1104"/>
      <c r="S28" s="543" t="s">
        <v>323</v>
      </c>
      <c r="U28" s="1105" t="s">
        <v>1675</v>
      </c>
      <c r="V28" s="1105"/>
      <c r="W28" s="1105"/>
    </row>
    <row r="29" spans="2:23" ht="39.950000000000003" customHeight="1" x14ac:dyDescent="0.15">
      <c r="B29" s="1106" t="s">
        <v>1676</v>
      </c>
      <c r="C29" s="1105"/>
      <c r="D29" s="1105"/>
      <c r="E29" s="1105"/>
      <c r="F29" s="1107" t="str">
        <f>IF(F28="","",F28/U26)</f>
        <v/>
      </c>
      <c r="G29" s="1108"/>
      <c r="H29" s="1108"/>
      <c r="I29" s="1108"/>
      <c r="J29" s="1108"/>
      <c r="K29" s="1108"/>
      <c r="L29" s="543" t="s">
        <v>323</v>
      </c>
      <c r="M29" s="1107" t="str">
        <f>IF(M28="","",M28/U26)</f>
        <v/>
      </c>
      <c r="N29" s="1108"/>
      <c r="O29" s="1108"/>
      <c r="P29" s="1108"/>
      <c r="Q29" s="1108"/>
      <c r="R29" s="1108"/>
      <c r="S29" s="543" t="s">
        <v>323</v>
      </c>
      <c r="U29" s="1109" t="str">
        <f>IF(F29="","",ROUNDDOWN(M29/F29,3))</f>
        <v/>
      </c>
      <c r="V29" s="1110"/>
      <c r="W29" s="1111"/>
    </row>
    <row r="31" spans="2:23" x14ac:dyDescent="0.15">
      <c r="B31" s="306" t="s">
        <v>573</v>
      </c>
    </row>
    <row r="32" spans="2:23" ht="60" customHeight="1" x14ac:dyDescent="0.15">
      <c r="B32" s="1105"/>
      <c r="C32" s="1105"/>
      <c r="D32" s="1105"/>
      <c r="E32" s="1105"/>
      <c r="F32" s="1113" t="s">
        <v>1672</v>
      </c>
      <c r="G32" s="1114"/>
      <c r="H32" s="1114"/>
      <c r="I32" s="1114"/>
      <c r="J32" s="1114"/>
      <c r="K32" s="1114"/>
      <c r="L32" s="1115"/>
      <c r="M32" s="1106" t="s">
        <v>1689</v>
      </c>
      <c r="N32" s="1106"/>
      <c r="O32" s="1106"/>
      <c r="P32" s="1106"/>
      <c r="Q32" s="1106"/>
      <c r="R32" s="1106"/>
      <c r="S32" s="1106"/>
    </row>
    <row r="33" spans="1:32" x14ac:dyDescent="0.15">
      <c r="B33" s="1100"/>
      <c r="C33" s="1101"/>
      <c r="D33" s="1101"/>
      <c r="E33" s="310" t="s">
        <v>110</v>
      </c>
      <c r="F33" s="1100"/>
      <c r="G33" s="1101"/>
      <c r="H33" s="1101"/>
      <c r="I33" s="1101"/>
      <c r="J33" s="1101"/>
      <c r="K33" s="1101"/>
      <c r="L33" s="543" t="s">
        <v>323</v>
      </c>
      <c r="M33" s="1100"/>
      <c r="N33" s="1101"/>
      <c r="O33" s="1101"/>
      <c r="P33" s="1101"/>
      <c r="Q33" s="1101"/>
      <c r="R33" s="1101"/>
      <c r="S33" s="543" t="s">
        <v>323</v>
      </c>
    </row>
    <row r="34" spans="1:32" x14ac:dyDescent="0.15">
      <c r="B34" s="1100"/>
      <c r="C34" s="1101"/>
      <c r="D34" s="1101"/>
      <c r="E34" s="310" t="s">
        <v>110</v>
      </c>
      <c r="F34" s="1100"/>
      <c r="G34" s="1101"/>
      <c r="H34" s="1101"/>
      <c r="I34" s="1101"/>
      <c r="J34" s="1101"/>
      <c r="K34" s="1101"/>
      <c r="L34" s="543" t="s">
        <v>323</v>
      </c>
      <c r="M34" s="1100"/>
      <c r="N34" s="1101"/>
      <c r="O34" s="1101"/>
      <c r="P34" s="1101"/>
      <c r="Q34" s="1101"/>
      <c r="R34" s="1101"/>
      <c r="S34" s="543" t="s">
        <v>323</v>
      </c>
    </row>
    <row r="35" spans="1:32" x14ac:dyDescent="0.15">
      <c r="B35" s="1100"/>
      <c r="C35" s="1101"/>
      <c r="D35" s="1101"/>
      <c r="E35" s="310" t="s">
        <v>574</v>
      </c>
      <c r="F35" s="1100"/>
      <c r="G35" s="1101"/>
      <c r="H35" s="1101"/>
      <c r="I35" s="1101"/>
      <c r="J35" s="1101"/>
      <c r="K35" s="1101"/>
      <c r="L35" s="543" t="s">
        <v>323</v>
      </c>
      <c r="M35" s="1100"/>
      <c r="N35" s="1101"/>
      <c r="O35" s="1101"/>
      <c r="P35" s="1101"/>
      <c r="Q35" s="1101"/>
      <c r="R35" s="1101"/>
      <c r="S35" s="543" t="s">
        <v>323</v>
      </c>
    </row>
    <row r="36" spans="1:32" x14ac:dyDescent="0.15">
      <c r="B36" s="1105" t="s">
        <v>808</v>
      </c>
      <c r="C36" s="1105"/>
      <c r="D36" s="1105"/>
      <c r="E36" s="1105"/>
      <c r="F36" s="1103" t="str">
        <f>IF(SUM(F33:K35)=0,"",SUM(F33:K35))</f>
        <v/>
      </c>
      <c r="G36" s="1104"/>
      <c r="H36" s="1104"/>
      <c r="I36" s="1104"/>
      <c r="J36" s="1104"/>
      <c r="K36" s="1104"/>
      <c r="L36" s="543" t="s">
        <v>323</v>
      </c>
      <c r="M36" s="1103" t="str">
        <f>IF(SUM(M33:R35)=0,"",SUM(M33:R35))</f>
        <v/>
      </c>
      <c r="N36" s="1104"/>
      <c r="O36" s="1104"/>
      <c r="P36" s="1104"/>
      <c r="Q36" s="1104"/>
      <c r="R36" s="1104"/>
      <c r="S36" s="543" t="s">
        <v>323</v>
      </c>
      <c r="U36" s="1105" t="s">
        <v>1675</v>
      </c>
      <c r="V36" s="1105"/>
      <c r="W36" s="1105"/>
    </row>
    <row r="37" spans="1:32" ht="39.950000000000003" customHeight="1" x14ac:dyDescent="0.15">
      <c r="B37" s="1106" t="s">
        <v>1676</v>
      </c>
      <c r="C37" s="1105"/>
      <c r="D37" s="1105"/>
      <c r="E37" s="1105"/>
      <c r="F37" s="1107" t="str">
        <f>IF(F36="","",F36/3)</f>
        <v/>
      </c>
      <c r="G37" s="1108"/>
      <c r="H37" s="1108"/>
      <c r="I37" s="1108"/>
      <c r="J37" s="1108"/>
      <c r="K37" s="1108"/>
      <c r="L37" s="543" t="s">
        <v>323</v>
      </c>
      <c r="M37" s="1107" t="str">
        <f>IF(M36="","",M36/3)</f>
        <v/>
      </c>
      <c r="N37" s="1108"/>
      <c r="O37" s="1108"/>
      <c r="P37" s="1108"/>
      <c r="Q37" s="1108"/>
      <c r="R37" s="1108"/>
      <c r="S37" s="543" t="s">
        <v>323</v>
      </c>
      <c r="U37" s="1109" t="str">
        <f>IF(F37="","",ROUNDDOWN(M37/F37,3))</f>
        <v/>
      </c>
      <c r="V37" s="1110"/>
      <c r="W37" s="1111"/>
    </row>
    <row r="38" spans="1:32" ht="5.0999999999999996" customHeight="1" x14ac:dyDescent="0.15">
      <c r="A38" s="603"/>
      <c r="B38" s="604"/>
      <c r="C38" s="605"/>
      <c r="D38" s="605"/>
      <c r="E38" s="605"/>
      <c r="F38" s="606"/>
      <c r="G38" s="606"/>
      <c r="H38" s="606"/>
      <c r="I38" s="606"/>
      <c r="J38" s="606"/>
      <c r="K38" s="606"/>
      <c r="L38" s="605"/>
      <c r="M38" s="606"/>
      <c r="N38" s="606"/>
      <c r="O38" s="606"/>
      <c r="P38" s="606"/>
      <c r="Q38" s="606"/>
      <c r="R38" s="606"/>
      <c r="S38" s="605"/>
      <c r="T38" s="603"/>
      <c r="U38" s="607"/>
      <c r="V38" s="607"/>
      <c r="W38" s="607"/>
      <c r="X38" s="603"/>
      <c r="Y38" s="603"/>
      <c r="Z38" s="603"/>
      <c r="AA38" s="603"/>
      <c r="AB38" s="603"/>
      <c r="AC38" s="603"/>
      <c r="AD38" s="603"/>
      <c r="AE38" s="603"/>
      <c r="AF38" s="603"/>
    </row>
    <row r="39" spans="1:32" x14ac:dyDescent="0.15">
      <c r="B39" s="306" t="s">
        <v>709</v>
      </c>
      <c r="C39" s="608"/>
    </row>
    <row r="40" spans="1:32" x14ac:dyDescent="0.15">
      <c r="B40" s="1112" t="s">
        <v>1690</v>
      </c>
      <c r="C40" s="1112"/>
      <c r="D40" s="1112"/>
      <c r="E40" s="1112"/>
      <c r="F40" s="1112"/>
      <c r="G40" s="1112"/>
      <c r="H40" s="1112"/>
      <c r="I40" s="1112"/>
      <c r="J40" s="1112"/>
      <c r="K40" s="1112"/>
      <c r="L40" s="1112"/>
      <c r="M40" s="1112"/>
      <c r="N40" s="1112"/>
      <c r="O40" s="1112"/>
      <c r="P40" s="1112"/>
      <c r="Q40" s="1112"/>
      <c r="R40" s="1112"/>
      <c r="S40" s="1112"/>
      <c r="T40" s="1112"/>
      <c r="U40" s="1112"/>
      <c r="V40" s="1112"/>
      <c r="W40" s="1112"/>
    </row>
    <row r="41" spans="1:32" x14ac:dyDescent="0.15">
      <c r="B41" s="1112" t="s">
        <v>1691</v>
      </c>
      <c r="C41" s="1112"/>
      <c r="D41" s="1112"/>
      <c r="E41" s="1112"/>
      <c r="F41" s="1112"/>
      <c r="G41" s="1112"/>
      <c r="H41" s="1112"/>
      <c r="I41" s="1112"/>
      <c r="J41" s="1112"/>
      <c r="K41" s="1112"/>
      <c r="L41" s="1112"/>
      <c r="M41" s="1112"/>
      <c r="N41" s="1112"/>
      <c r="O41" s="1112"/>
      <c r="P41" s="1112"/>
      <c r="Q41" s="1112"/>
      <c r="R41" s="1112"/>
      <c r="S41" s="1112"/>
      <c r="T41" s="1112"/>
      <c r="U41" s="1112"/>
      <c r="V41" s="1112"/>
      <c r="W41" s="1112"/>
    </row>
    <row r="42" spans="1:32" x14ac:dyDescent="0.15">
      <c r="B42" s="1250" t="s">
        <v>1692</v>
      </c>
      <c r="C42" s="1250"/>
      <c r="D42" s="1250"/>
      <c r="E42" s="1250"/>
      <c r="F42" s="1250"/>
      <c r="G42" s="1250"/>
      <c r="H42" s="1250"/>
      <c r="I42" s="1250"/>
      <c r="J42" s="1250"/>
      <c r="K42" s="1250"/>
      <c r="L42" s="1250"/>
      <c r="M42" s="1250"/>
      <c r="N42" s="1250"/>
      <c r="O42" s="1250"/>
      <c r="P42" s="1250"/>
      <c r="Q42" s="1250"/>
      <c r="R42" s="1250"/>
      <c r="S42" s="1250"/>
      <c r="T42" s="1250"/>
      <c r="U42" s="1250"/>
      <c r="V42" s="1250"/>
      <c r="W42" s="1250"/>
    </row>
    <row r="43" spans="1:32" x14ac:dyDescent="0.15">
      <c r="B43" s="1112" t="s">
        <v>1678</v>
      </c>
      <c r="C43" s="1112"/>
      <c r="D43" s="1112"/>
      <c r="E43" s="1112"/>
      <c r="F43" s="1112"/>
      <c r="G43" s="1112"/>
      <c r="H43" s="1112"/>
      <c r="I43" s="1112"/>
      <c r="J43" s="1112"/>
      <c r="K43" s="1112"/>
      <c r="L43" s="1112"/>
      <c r="M43" s="1112"/>
      <c r="N43" s="1112"/>
      <c r="O43" s="1112"/>
      <c r="P43" s="1112"/>
      <c r="Q43" s="1112"/>
      <c r="R43" s="1112"/>
      <c r="S43" s="1112"/>
      <c r="T43" s="1112"/>
      <c r="U43" s="1112"/>
      <c r="V43" s="1112"/>
      <c r="W43" s="1112"/>
    </row>
    <row r="44" spans="1:32" x14ac:dyDescent="0.15">
      <c r="B44" s="1112" t="s">
        <v>1679</v>
      </c>
      <c r="C44" s="1112"/>
      <c r="D44" s="1112"/>
      <c r="E44" s="1112"/>
      <c r="F44" s="1112"/>
      <c r="G44" s="1112"/>
      <c r="H44" s="1112"/>
      <c r="I44" s="1112"/>
      <c r="J44" s="1112"/>
      <c r="K44" s="1112"/>
      <c r="L44" s="1112"/>
      <c r="M44" s="1112"/>
      <c r="N44" s="1112"/>
      <c r="O44" s="1112"/>
      <c r="P44" s="1112"/>
      <c r="Q44" s="1112"/>
      <c r="R44" s="1112"/>
      <c r="S44" s="1112"/>
      <c r="T44" s="1112"/>
      <c r="U44" s="1112"/>
      <c r="V44" s="1112"/>
      <c r="W44" s="1112"/>
    </row>
    <row r="45" spans="1:32" x14ac:dyDescent="0.15">
      <c r="B45" s="1112" t="s">
        <v>1680</v>
      </c>
      <c r="C45" s="1112"/>
      <c r="D45" s="1112"/>
      <c r="E45" s="1112"/>
      <c r="F45" s="1112"/>
      <c r="G45" s="1112"/>
      <c r="H45" s="1112"/>
      <c r="I45" s="1112"/>
      <c r="J45" s="1112"/>
      <c r="K45" s="1112"/>
      <c r="L45" s="1112"/>
      <c r="M45" s="1112"/>
      <c r="N45" s="1112"/>
      <c r="O45" s="1112"/>
      <c r="P45" s="1112"/>
      <c r="Q45" s="1112"/>
      <c r="R45" s="1112"/>
      <c r="S45" s="1112"/>
      <c r="T45" s="1112"/>
      <c r="U45" s="1112"/>
      <c r="V45" s="1112"/>
      <c r="W45" s="1112"/>
    </row>
    <row r="46" spans="1:32" x14ac:dyDescent="0.15">
      <c r="B46" s="1112" t="s">
        <v>1681</v>
      </c>
      <c r="C46" s="1112"/>
      <c r="D46" s="1112"/>
      <c r="E46" s="1112"/>
      <c r="F46" s="1112"/>
      <c r="G46" s="1112"/>
      <c r="H46" s="1112"/>
      <c r="I46" s="1112"/>
      <c r="J46" s="1112"/>
      <c r="K46" s="1112"/>
      <c r="L46" s="1112"/>
      <c r="M46" s="1112"/>
      <c r="N46" s="1112"/>
      <c r="O46" s="1112"/>
      <c r="P46" s="1112"/>
      <c r="Q46" s="1112"/>
      <c r="R46" s="1112"/>
      <c r="S46" s="1112"/>
      <c r="T46" s="1112"/>
      <c r="U46" s="1112"/>
      <c r="V46" s="1112"/>
      <c r="W46" s="1112"/>
    </row>
    <row r="47" spans="1:32" x14ac:dyDescent="0.15">
      <c r="B47" s="1112" t="s">
        <v>1682</v>
      </c>
      <c r="C47" s="1112"/>
      <c r="D47" s="1112"/>
      <c r="E47" s="1112"/>
      <c r="F47" s="1112"/>
      <c r="G47" s="1112"/>
      <c r="H47" s="1112"/>
      <c r="I47" s="1112"/>
      <c r="J47" s="1112"/>
      <c r="K47" s="1112"/>
      <c r="L47" s="1112"/>
      <c r="M47" s="1112"/>
      <c r="N47" s="1112"/>
      <c r="O47" s="1112"/>
      <c r="P47" s="1112"/>
      <c r="Q47" s="1112"/>
      <c r="R47" s="1112"/>
      <c r="S47" s="1112"/>
      <c r="T47" s="1112"/>
      <c r="U47" s="1112"/>
      <c r="V47" s="1112"/>
      <c r="W47" s="1112"/>
    </row>
    <row r="48" spans="1:32" x14ac:dyDescent="0.15">
      <c r="B48" s="1112" t="s">
        <v>1683</v>
      </c>
      <c r="C48" s="1112"/>
      <c r="D48" s="1112"/>
      <c r="E48" s="1112"/>
      <c r="F48" s="1112"/>
      <c r="G48" s="1112"/>
      <c r="H48" s="1112"/>
      <c r="I48" s="1112"/>
      <c r="J48" s="1112"/>
      <c r="K48" s="1112"/>
      <c r="L48" s="1112"/>
      <c r="M48" s="1112"/>
      <c r="N48" s="1112"/>
      <c r="O48" s="1112"/>
      <c r="P48" s="1112"/>
      <c r="Q48" s="1112"/>
      <c r="R48" s="1112"/>
      <c r="S48" s="1112"/>
      <c r="T48" s="1112"/>
      <c r="U48" s="1112"/>
      <c r="V48" s="1112"/>
      <c r="W48" s="1112"/>
    </row>
    <row r="49" spans="2:23" x14ac:dyDescent="0.15">
      <c r="B49" s="1112"/>
      <c r="C49" s="1112"/>
      <c r="D49" s="1112"/>
      <c r="E49" s="1112"/>
      <c r="F49" s="1112"/>
      <c r="G49" s="1112"/>
      <c r="H49" s="1112"/>
      <c r="I49" s="1112"/>
      <c r="J49" s="1112"/>
      <c r="K49" s="1112"/>
      <c r="L49" s="1112"/>
      <c r="M49" s="1112"/>
      <c r="N49" s="1112"/>
      <c r="O49" s="1112"/>
      <c r="P49" s="1112"/>
      <c r="Q49" s="1112"/>
      <c r="R49" s="1112"/>
      <c r="S49" s="1112"/>
      <c r="T49" s="1112"/>
      <c r="U49" s="1112"/>
      <c r="V49" s="1112"/>
      <c r="W49" s="1112"/>
    </row>
    <row r="50" spans="2:23" x14ac:dyDescent="0.15">
      <c r="B50" s="1112"/>
      <c r="C50" s="1112"/>
      <c r="D50" s="1112"/>
      <c r="E50" s="1112"/>
      <c r="F50" s="1112"/>
      <c r="G50" s="1112"/>
      <c r="H50" s="1112"/>
      <c r="I50" s="1112"/>
      <c r="J50" s="1112"/>
      <c r="K50" s="1112"/>
      <c r="L50" s="1112"/>
      <c r="M50" s="1112"/>
      <c r="N50" s="1112"/>
      <c r="O50" s="1112"/>
      <c r="P50" s="1112"/>
      <c r="Q50" s="1112"/>
      <c r="R50" s="1112"/>
      <c r="S50" s="1112"/>
      <c r="T50" s="1112"/>
      <c r="U50" s="1112"/>
      <c r="V50" s="1112"/>
      <c r="W50" s="1112"/>
    </row>
    <row r="122" spans="3:7" x14ac:dyDescent="0.15">
      <c r="C122" s="603"/>
      <c r="D122" s="603"/>
      <c r="E122" s="603"/>
      <c r="F122" s="603"/>
      <c r="G122" s="603"/>
    </row>
    <row r="123" spans="3:7" x14ac:dyDescent="0.15">
      <c r="C123" s="60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1FB99-433F-46DE-8AA0-9B7D06738EC0}">
  <dimension ref="A1:AI29"/>
  <sheetViews>
    <sheetView view="pageBreakPreview" zoomScale="82" zoomScaleNormal="85" zoomScaleSheetLayoutView="82" workbookViewId="0">
      <selection activeCell="AA11" sqref="B11:AA11"/>
    </sheetView>
  </sheetViews>
  <sheetFormatPr defaultColWidth="4.625" defaultRowHeight="12" x14ac:dyDescent="0.15"/>
  <cols>
    <col min="1" max="1" width="15" style="725" bestFit="1" customWidth="1"/>
    <col min="2" max="29" width="5.75" style="727" customWidth="1"/>
    <col min="30" max="30" width="8.625" style="727" customWidth="1"/>
    <col min="31" max="16384" width="4.625" style="727"/>
  </cols>
  <sheetData>
    <row r="1" spans="1:35" x14ac:dyDescent="0.15">
      <c r="AE1" s="727" t="s">
        <v>2011</v>
      </c>
    </row>
    <row r="2" spans="1:35" x14ac:dyDescent="0.15">
      <c r="A2" s="725" t="s">
        <v>2017</v>
      </c>
    </row>
    <row r="4" spans="1:35" ht="34.5" customHeight="1" x14ac:dyDescent="0.15">
      <c r="A4" s="1246" t="s">
        <v>2016</v>
      </c>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row>
    <row r="5" spans="1:35" ht="21" x14ac:dyDescent="0.15">
      <c r="A5" s="785"/>
    </row>
    <row r="7" spans="1:35" x14ac:dyDescent="0.15">
      <c r="A7" s="725" t="s">
        <v>1966</v>
      </c>
      <c r="B7" s="726">
        <v>8</v>
      </c>
      <c r="C7" s="727" t="s">
        <v>779</v>
      </c>
      <c r="E7" s="1241" t="s">
        <v>1967</v>
      </c>
      <c r="F7" s="1241"/>
      <c r="G7" s="1241"/>
      <c r="H7" s="1241"/>
      <c r="I7" s="1242"/>
      <c r="J7" s="726">
        <v>160</v>
      </c>
      <c r="K7" s="727" t="s">
        <v>779</v>
      </c>
      <c r="M7" s="1241" t="s">
        <v>1968</v>
      </c>
      <c r="N7" s="1241"/>
      <c r="O7" s="1242"/>
      <c r="P7" s="728">
        <f>AD26</f>
        <v>-160</v>
      </c>
      <c r="Q7" s="727" t="s">
        <v>779</v>
      </c>
      <c r="S7" s="728">
        <f>P7</f>
        <v>-160</v>
      </c>
      <c r="T7" s="725" t="s">
        <v>1969</v>
      </c>
      <c r="U7" s="728">
        <f>J7</f>
        <v>160</v>
      </c>
      <c r="V7" s="729" t="s">
        <v>1970</v>
      </c>
      <c r="W7" s="730">
        <f>ROUNDDOWN(S7/U7,1)</f>
        <v>-1</v>
      </c>
      <c r="X7" s="729" t="s">
        <v>1971</v>
      </c>
      <c r="Y7" s="731">
        <v>2</v>
      </c>
      <c r="Z7" s="727" t="s">
        <v>1972</v>
      </c>
    </row>
    <row r="9" spans="1:35" x14ac:dyDescent="0.15">
      <c r="A9" s="732" t="s">
        <v>13</v>
      </c>
      <c r="B9" s="733">
        <v>1</v>
      </c>
      <c r="C9" s="734">
        <v>2</v>
      </c>
      <c r="D9" s="734">
        <v>3</v>
      </c>
      <c r="E9" s="734">
        <v>4</v>
      </c>
      <c r="F9" s="734">
        <v>5</v>
      </c>
      <c r="G9" s="734">
        <v>6</v>
      </c>
      <c r="H9" s="734">
        <v>7</v>
      </c>
      <c r="I9" s="734">
        <v>8</v>
      </c>
      <c r="J9" s="734">
        <v>9</v>
      </c>
      <c r="K9" s="734">
        <v>10</v>
      </c>
      <c r="L9" s="734">
        <v>11</v>
      </c>
      <c r="M9" s="734">
        <v>12</v>
      </c>
      <c r="N9" s="734">
        <v>13</v>
      </c>
      <c r="O9" s="734">
        <v>14</v>
      </c>
      <c r="P9" s="734">
        <v>15</v>
      </c>
      <c r="Q9" s="734">
        <v>16</v>
      </c>
      <c r="R9" s="734">
        <v>17</v>
      </c>
      <c r="S9" s="734">
        <v>18</v>
      </c>
      <c r="T9" s="734">
        <v>19</v>
      </c>
      <c r="U9" s="734">
        <v>20</v>
      </c>
      <c r="V9" s="734">
        <v>21</v>
      </c>
      <c r="W9" s="734">
        <v>22</v>
      </c>
      <c r="X9" s="734">
        <v>23</v>
      </c>
      <c r="Y9" s="734">
        <v>24</v>
      </c>
      <c r="Z9" s="734">
        <v>25</v>
      </c>
      <c r="AA9" s="734">
        <v>26</v>
      </c>
      <c r="AB9" s="734">
        <v>27</v>
      </c>
      <c r="AC9" s="735">
        <v>28</v>
      </c>
      <c r="AD9" s="732" t="s">
        <v>1973</v>
      </c>
    </row>
    <row r="10" spans="1:35" x14ac:dyDescent="0.15">
      <c r="A10" s="736" t="s">
        <v>1974</v>
      </c>
      <c r="B10" s="737" t="s">
        <v>12</v>
      </c>
      <c r="C10" s="738" t="s">
        <v>1975</v>
      </c>
      <c r="D10" s="738" t="s">
        <v>1976</v>
      </c>
      <c r="E10" s="738" t="s">
        <v>1977</v>
      </c>
      <c r="F10" s="738" t="s">
        <v>1978</v>
      </c>
      <c r="G10" s="739" t="s">
        <v>1979</v>
      </c>
      <c r="H10" s="739" t="s">
        <v>1980</v>
      </c>
      <c r="I10" s="738" t="s">
        <v>574</v>
      </c>
      <c r="J10" s="738" t="s">
        <v>1975</v>
      </c>
      <c r="K10" s="738" t="s">
        <v>1976</v>
      </c>
      <c r="L10" s="738" t="s">
        <v>1977</v>
      </c>
      <c r="M10" s="738" t="s">
        <v>1978</v>
      </c>
      <c r="N10" s="739" t="s">
        <v>1979</v>
      </c>
      <c r="O10" s="739" t="s">
        <v>1980</v>
      </c>
      <c r="P10" s="738" t="s">
        <v>574</v>
      </c>
      <c r="Q10" s="738" t="s">
        <v>1975</v>
      </c>
      <c r="R10" s="738" t="s">
        <v>1976</v>
      </c>
      <c r="S10" s="738" t="s">
        <v>1977</v>
      </c>
      <c r="T10" s="738" t="s">
        <v>1978</v>
      </c>
      <c r="U10" s="739" t="s">
        <v>1979</v>
      </c>
      <c r="V10" s="739" t="s">
        <v>1980</v>
      </c>
      <c r="W10" s="738" t="s">
        <v>574</v>
      </c>
      <c r="X10" s="738" t="s">
        <v>1975</v>
      </c>
      <c r="Y10" s="738" t="s">
        <v>1976</v>
      </c>
      <c r="Z10" s="738" t="s">
        <v>1977</v>
      </c>
      <c r="AA10" s="738" t="s">
        <v>1978</v>
      </c>
      <c r="AB10" s="739" t="s">
        <v>1979</v>
      </c>
      <c r="AC10" s="740" t="s">
        <v>1980</v>
      </c>
      <c r="AD10" s="741"/>
    </row>
    <row r="11" spans="1:35" x14ac:dyDescent="0.15">
      <c r="A11" s="736" t="s">
        <v>1981</v>
      </c>
      <c r="B11" s="742">
        <v>15</v>
      </c>
      <c r="C11" s="742">
        <v>15</v>
      </c>
      <c r="D11" s="742">
        <v>15</v>
      </c>
      <c r="E11" s="742">
        <v>15</v>
      </c>
      <c r="F11" s="742">
        <v>15</v>
      </c>
      <c r="G11" s="742"/>
      <c r="H11" s="742"/>
      <c r="I11" s="742">
        <v>15</v>
      </c>
      <c r="J11" s="742">
        <v>15</v>
      </c>
      <c r="K11" s="742">
        <v>15</v>
      </c>
      <c r="L11" s="742">
        <v>15</v>
      </c>
      <c r="M11" s="742">
        <v>15</v>
      </c>
      <c r="N11" s="742"/>
      <c r="O11" s="742"/>
      <c r="P11" s="742">
        <v>15</v>
      </c>
      <c r="Q11" s="742">
        <v>15</v>
      </c>
      <c r="R11" s="742">
        <v>15</v>
      </c>
      <c r="S11" s="742">
        <v>15</v>
      </c>
      <c r="T11" s="742">
        <v>15</v>
      </c>
      <c r="U11" s="742"/>
      <c r="V11" s="742"/>
      <c r="W11" s="742">
        <v>15</v>
      </c>
      <c r="X11" s="742">
        <v>15</v>
      </c>
      <c r="Y11" s="742">
        <v>15</v>
      </c>
      <c r="Z11" s="742">
        <v>15</v>
      </c>
      <c r="AA11" s="742">
        <v>15</v>
      </c>
      <c r="AB11" s="742"/>
      <c r="AC11" s="742"/>
      <c r="AD11" s="741">
        <f>SUM(B11:AC11)</f>
        <v>300</v>
      </c>
    </row>
    <row r="12" spans="1:35" x14ac:dyDescent="0.15">
      <c r="A12" s="743" t="s">
        <v>1982</v>
      </c>
      <c r="B12" s="744">
        <f t="shared" ref="B12:AC12" si="0">IF(B11=0,"",IF(B11&lt;16,$B$7,IF(B11&gt;15,((B11-15)/5+1)*$B7)))</f>
        <v>8</v>
      </c>
      <c r="C12" s="744">
        <f t="shared" si="0"/>
        <v>8</v>
      </c>
      <c r="D12" s="744">
        <f t="shared" si="0"/>
        <v>8</v>
      </c>
      <c r="E12" s="744">
        <f t="shared" si="0"/>
        <v>8</v>
      </c>
      <c r="F12" s="744">
        <f t="shared" si="0"/>
        <v>8</v>
      </c>
      <c r="G12" s="744" t="str">
        <f t="shared" si="0"/>
        <v/>
      </c>
      <c r="H12" s="744" t="str">
        <f t="shared" si="0"/>
        <v/>
      </c>
      <c r="I12" s="744">
        <f t="shared" si="0"/>
        <v>8</v>
      </c>
      <c r="J12" s="744">
        <f t="shared" si="0"/>
        <v>8</v>
      </c>
      <c r="K12" s="744">
        <f t="shared" si="0"/>
        <v>8</v>
      </c>
      <c r="L12" s="744">
        <f t="shared" si="0"/>
        <v>8</v>
      </c>
      <c r="M12" s="744">
        <f t="shared" si="0"/>
        <v>8</v>
      </c>
      <c r="N12" s="744" t="str">
        <f t="shared" si="0"/>
        <v/>
      </c>
      <c r="O12" s="744" t="str">
        <f t="shared" si="0"/>
        <v/>
      </c>
      <c r="P12" s="744">
        <f t="shared" si="0"/>
        <v>8</v>
      </c>
      <c r="Q12" s="744">
        <f t="shared" si="0"/>
        <v>8</v>
      </c>
      <c r="R12" s="744">
        <f t="shared" si="0"/>
        <v>8</v>
      </c>
      <c r="S12" s="744">
        <f t="shared" si="0"/>
        <v>8</v>
      </c>
      <c r="T12" s="744">
        <f t="shared" si="0"/>
        <v>8</v>
      </c>
      <c r="U12" s="744" t="str">
        <f t="shared" si="0"/>
        <v/>
      </c>
      <c r="V12" s="744" t="str">
        <f t="shared" si="0"/>
        <v/>
      </c>
      <c r="W12" s="744">
        <f t="shared" si="0"/>
        <v>8</v>
      </c>
      <c r="X12" s="744">
        <f t="shared" si="0"/>
        <v>8</v>
      </c>
      <c r="Y12" s="744">
        <f t="shared" si="0"/>
        <v>8</v>
      </c>
      <c r="Z12" s="744">
        <f t="shared" si="0"/>
        <v>8</v>
      </c>
      <c r="AA12" s="744">
        <f t="shared" si="0"/>
        <v>8</v>
      </c>
      <c r="AB12" s="744" t="str">
        <f t="shared" si="0"/>
        <v/>
      </c>
      <c r="AC12" s="744" t="str">
        <f t="shared" si="0"/>
        <v/>
      </c>
      <c r="AD12" s="745">
        <f>SUM(B12:AC12)</f>
        <v>160</v>
      </c>
    </row>
    <row r="13" spans="1:35" x14ac:dyDescent="0.15">
      <c r="A13" s="746"/>
      <c r="B13" s="747"/>
      <c r="C13" s="747"/>
      <c r="D13" s="747"/>
      <c r="E13" s="747"/>
      <c r="F13" s="747"/>
      <c r="G13" s="747"/>
      <c r="H13" s="747"/>
      <c r="I13" s="747"/>
      <c r="J13" s="747"/>
      <c r="K13" s="747"/>
      <c r="L13" s="747"/>
      <c r="M13" s="747"/>
      <c r="N13" s="747"/>
      <c r="O13" s="747"/>
      <c r="P13" s="747"/>
      <c r="Q13" s="747"/>
      <c r="R13" s="747"/>
      <c r="S13" s="747"/>
      <c r="T13" s="747"/>
      <c r="U13" s="747"/>
      <c r="V13" s="747"/>
      <c r="W13" s="747"/>
      <c r="X13" s="747"/>
      <c r="Y13" s="747"/>
      <c r="Z13" s="747"/>
      <c r="AA13" s="747"/>
      <c r="AB13" s="747"/>
      <c r="AC13" s="747"/>
      <c r="AD13" s="748"/>
    </row>
    <row r="14" spans="1:35" x14ac:dyDescent="0.15">
      <c r="A14" s="749" t="s">
        <v>1983</v>
      </c>
      <c r="B14" s="1243" t="s">
        <v>1984</v>
      </c>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5"/>
      <c r="AD14" s="749" t="s">
        <v>1973</v>
      </c>
    </row>
    <row r="15" spans="1:35" x14ac:dyDescent="0.15">
      <c r="A15" s="750"/>
      <c r="B15" s="751"/>
      <c r="C15" s="751"/>
      <c r="D15" s="751"/>
      <c r="E15" s="751"/>
      <c r="F15" s="751"/>
      <c r="G15" s="752"/>
      <c r="H15" s="751"/>
      <c r="I15" s="751"/>
      <c r="J15" s="751"/>
      <c r="K15" s="751"/>
      <c r="L15" s="751"/>
      <c r="M15" s="752"/>
      <c r="N15" s="752"/>
      <c r="O15" s="752"/>
      <c r="P15" s="751"/>
      <c r="Q15" s="751"/>
      <c r="R15" s="751"/>
      <c r="S15" s="751"/>
      <c r="T15" s="752"/>
      <c r="U15" s="752"/>
      <c r="V15" s="752"/>
      <c r="W15" s="751"/>
      <c r="X15" s="751"/>
      <c r="Y15" s="751"/>
      <c r="Z15" s="751"/>
      <c r="AA15" s="752"/>
      <c r="AB15" s="752"/>
      <c r="AC15" s="752"/>
      <c r="AD15" s="753">
        <f t="shared" ref="AD15:AD26" si="1">SUM(B15:AC15)</f>
        <v>0</v>
      </c>
      <c r="AF15" s="1247"/>
      <c r="AG15" s="1247"/>
      <c r="AH15" s="1247"/>
      <c r="AI15" s="1247"/>
    </row>
    <row r="16" spans="1:35" x14ac:dyDescent="0.15">
      <c r="A16" s="754"/>
      <c r="B16" s="751"/>
      <c r="C16" s="751"/>
      <c r="D16" s="751"/>
      <c r="E16" s="751"/>
      <c r="F16" s="751"/>
      <c r="G16" s="752"/>
      <c r="H16" s="751"/>
      <c r="I16" s="751"/>
      <c r="J16" s="751"/>
      <c r="K16" s="751"/>
      <c r="L16" s="751"/>
      <c r="M16" s="752"/>
      <c r="N16" s="752"/>
      <c r="O16" s="752"/>
      <c r="P16" s="751"/>
      <c r="Q16" s="751"/>
      <c r="R16" s="751"/>
      <c r="S16" s="751"/>
      <c r="T16" s="752"/>
      <c r="U16" s="752"/>
      <c r="V16" s="752"/>
      <c r="W16" s="751"/>
      <c r="X16" s="751"/>
      <c r="Y16" s="751"/>
      <c r="Z16" s="751"/>
      <c r="AA16" s="752"/>
      <c r="AB16" s="752"/>
      <c r="AC16" s="752"/>
      <c r="AD16" s="741">
        <f t="shared" si="1"/>
        <v>0</v>
      </c>
      <c r="AF16" s="1247"/>
      <c r="AG16" s="1247"/>
      <c r="AH16" s="1247"/>
      <c r="AI16" s="1247"/>
    </row>
    <row r="17" spans="1:35" x14ac:dyDescent="0.15">
      <c r="A17" s="754"/>
      <c r="B17" s="751"/>
      <c r="C17" s="751"/>
      <c r="D17" s="751"/>
      <c r="E17" s="751"/>
      <c r="F17" s="751"/>
      <c r="G17" s="752"/>
      <c r="H17" s="751"/>
      <c r="I17" s="751"/>
      <c r="J17" s="751"/>
      <c r="K17" s="751"/>
      <c r="L17" s="751"/>
      <c r="M17" s="752"/>
      <c r="N17" s="752"/>
      <c r="O17" s="752"/>
      <c r="P17" s="751"/>
      <c r="Q17" s="751"/>
      <c r="R17" s="751"/>
      <c r="S17" s="751"/>
      <c r="T17" s="752"/>
      <c r="U17" s="752"/>
      <c r="V17" s="752"/>
      <c r="W17" s="751"/>
      <c r="X17" s="751"/>
      <c r="Y17" s="751"/>
      <c r="Z17" s="751"/>
      <c r="AA17" s="752"/>
      <c r="AB17" s="752"/>
      <c r="AC17" s="752"/>
      <c r="AD17" s="741">
        <f t="shared" si="1"/>
        <v>0</v>
      </c>
      <c r="AF17" s="1247"/>
      <c r="AG17" s="1247"/>
      <c r="AH17" s="1247"/>
      <c r="AI17" s="1247"/>
    </row>
    <row r="18" spans="1:35" x14ac:dyDescent="0.15">
      <c r="A18" s="754"/>
      <c r="B18" s="757"/>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6"/>
      <c r="AD18" s="741">
        <f t="shared" si="1"/>
        <v>0</v>
      </c>
      <c r="AF18" s="1247"/>
      <c r="AG18" s="1247"/>
      <c r="AH18" s="1247"/>
      <c r="AI18" s="1247"/>
    </row>
    <row r="19" spans="1:35" x14ac:dyDescent="0.15">
      <c r="A19" s="754"/>
      <c r="B19" s="757"/>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6"/>
      <c r="AD19" s="741">
        <f t="shared" si="1"/>
        <v>0</v>
      </c>
      <c r="AF19" s="1247"/>
      <c r="AG19" s="1247"/>
      <c r="AH19" s="1247"/>
      <c r="AI19" s="1247"/>
    </row>
    <row r="20" spans="1:35" x14ac:dyDescent="0.15">
      <c r="A20" s="754"/>
      <c r="B20" s="757"/>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6"/>
      <c r="AD20" s="741">
        <f t="shared" si="1"/>
        <v>0</v>
      </c>
      <c r="AF20" s="1247"/>
      <c r="AG20" s="1247"/>
      <c r="AH20" s="1247"/>
      <c r="AI20" s="1247"/>
    </row>
    <row r="21" spans="1:35" x14ac:dyDescent="0.15">
      <c r="A21" s="754"/>
      <c r="B21" s="757"/>
      <c r="C21" s="755"/>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6"/>
      <c r="AD21" s="741">
        <f t="shared" si="1"/>
        <v>0</v>
      </c>
      <c r="AF21" s="1247"/>
      <c r="AG21" s="1247"/>
      <c r="AH21" s="1247"/>
      <c r="AI21" s="1247"/>
    </row>
    <row r="22" spans="1:35" x14ac:dyDescent="0.15">
      <c r="A22" s="754"/>
      <c r="B22" s="757"/>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6"/>
      <c r="AD22" s="741">
        <f t="shared" si="1"/>
        <v>0</v>
      </c>
      <c r="AF22" s="1247"/>
      <c r="AG22" s="1247"/>
      <c r="AH22" s="1247"/>
      <c r="AI22" s="1247"/>
    </row>
    <row r="23" spans="1:35" x14ac:dyDescent="0.15">
      <c r="A23" s="754"/>
      <c r="B23" s="757"/>
      <c r="C23" s="755"/>
      <c r="D23" s="755"/>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6"/>
      <c r="AD23" s="741">
        <f t="shared" si="1"/>
        <v>0</v>
      </c>
      <c r="AF23" s="1247"/>
      <c r="AG23" s="1247"/>
      <c r="AH23" s="1247"/>
      <c r="AI23" s="1247"/>
    </row>
    <row r="24" spans="1:35" x14ac:dyDescent="0.15">
      <c r="A24" s="758"/>
      <c r="B24" s="759"/>
      <c r="C24" s="760"/>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1"/>
      <c r="AD24" s="741">
        <f t="shared" si="1"/>
        <v>0</v>
      </c>
      <c r="AF24" s="1247"/>
      <c r="AG24" s="1247"/>
      <c r="AH24" s="1247"/>
      <c r="AI24" s="1247"/>
    </row>
    <row r="25" spans="1:35" x14ac:dyDescent="0.15">
      <c r="A25" s="762" t="s">
        <v>1973</v>
      </c>
      <c r="B25" s="763">
        <f t="shared" ref="B25:AC25" si="2">SUM(B15:B24)</f>
        <v>0</v>
      </c>
      <c r="C25" s="764">
        <f t="shared" si="2"/>
        <v>0</v>
      </c>
      <c r="D25" s="764">
        <f t="shared" si="2"/>
        <v>0</v>
      </c>
      <c r="E25" s="764">
        <f t="shared" si="2"/>
        <v>0</v>
      </c>
      <c r="F25" s="764">
        <f t="shared" si="2"/>
        <v>0</v>
      </c>
      <c r="G25" s="764">
        <f t="shared" si="2"/>
        <v>0</v>
      </c>
      <c r="H25" s="764">
        <f t="shared" si="2"/>
        <v>0</v>
      </c>
      <c r="I25" s="764">
        <f t="shared" si="2"/>
        <v>0</v>
      </c>
      <c r="J25" s="764">
        <f t="shared" si="2"/>
        <v>0</v>
      </c>
      <c r="K25" s="764">
        <f t="shared" si="2"/>
        <v>0</v>
      </c>
      <c r="L25" s="764">
        <f t="shared" si="2"/>
        <v>0</v>
      </c>
      <c r="M25" s="764">
        <f t="shared" si="2"/>
        <v>0</v>
      </c>
      <c r="N25" s="764">
        <f t="shared" si="2"/>
        <v>0</v>
      </c>
      <c r="O25" s="764">
        <f t="shared" si="2"/>
        <v>0</v>
      </c>
      <c r="P25" s="764">
        <f t="shared" si="2"/>
        <v>0</v>
      </c>
      <c r="Q25" s="764">
        <f t="shared" si="2"/>
        <v>0</v>
      </c>
      <c r="R25" s="764">
        <f t="shared" si="2"/>
        <v>0</v>
      </c>
      <c r="S25" s="764">
        <f t="shared" si="2"/>
        <v>0</v>
      </c>
      <c r="T25" s="764">
        <f t="shared" si="2"/>
        <v>0</v>
      </c>
      <c r="U25" s="764">
        <f t="shared" si="2"/>
        <v>0</v>
      </c>
      <c r="V25" s="764">
        <f t="shared" si="2"/>
        <v>0</v>
      </c>
      <c r="W25" s="764">
        <f t="shared" si="2"/>
        <v>0</v>
      </c>
      <c r="X25" s="764">
        <f t="shared" si="2"/>
        <v>0</v>
      </c>
      <c r="Y25" s="764">
        <f t="shared" si="2"/>
        <v>0</v>
      </c>
      <c r="Z25" s="764">
        <f t="shared" si="2"/>
        <v>0</v>
      </c>
      <c r="AA25" s="764">
        <f t="shared" si="2"/>
        <v>0</v>
      </c>
      <c r="AB25" s="764">
        <f t="shared" si="2"/>
        <v>0</v>
      </c>
      <c r="AC25" s="765">
        <f t="shared" si="2"/>
        <v>0</v>
      </c>
      <c r="AD25" s="766">
        <f t="shared" si="1"/>
        <v>0</v>
      </c>
    </row>
    <row r="26" spans="1:35" x14ac:dyDescent="0.15">
      <c r="A26" s="743" t="s">
        <v>1985</v>
      </c>
      <c r="B26" s="767">
        <f t="shared" ref="B26:AC26" si="3">IF(ISERROR(B25-B12),"0",B25-B12)</f>
        <v>-8</v>
      </c>
      <c r="C26" s="767">
        <f t="shared" si="3"/>
        <v>-8</v>
      </c>
      <c r="D26" s="767">
        <f t="shared" si="3"/>
        <v>-8</v>
      </c>
      <c r="E26" s="767">
        <f t="shared" si="3"/>
        <v>-8</v>
      </c>
      <c r="F26" s="767">
        <f t="shared" si="3"/>
        <v>-8</v>
      </c>
      <c r="G26" s="767" t="str">
        <f t="shared" si="3"/>
        <v>0</v>
      </c>
      <c r="H26" s="767" t="str">
        <f t="shared" si="3"/>
        <v>0</v>
      </c>
      <c r="I26" s="767">
        <f t="shared" si="3"/>
        <v>-8</v>
      </c>
      <c r="J26" s="767">
        <f t="shared" si="3"/>
        <v>-8</v>
      </c>
      <c r="K26" s="767">
        <f t="shared" si="3"/>
        <v>-8</v>
      </c>
      <c r="L26" s="767">
        <f t="shared" si="3"/>
        <v>-8</v>
      </c>
      <c r="M26" s="767">
        <f t="shared" si="3"/>
        <v>-8</v>
      </c>
      <c r="N26" s="767" t="str">
        <f t="shared" si="3"/>
        <v>0</v>
      </c>
      <c r="O26" s="767" t="str">
        <f t="shared" si="3"/>
        <v>0</v>
      </c>
      <c r="P26" s="767">
        <f t="shared" si="3"/>
        <v>-8</v>
      </c>
      <c r="Q26" s="767">
        <f t="shared" si="3"/>
        <v>-8</v>
      </c>
      <c r="R26" s="767">
        <f t="shared" si="3"/>
        <v>-8</v>
      </c>
      <c r="S26" s="767">
        <f t="shared" si="3"/>
        <v>-8</v>
      </c>
      <c r="T26" s="767">
        <f t="shared" si="3"/>
        <v>-8</v>
      </c>
      <c r="U26" s="767" t="str">
        <f t="shared" si="3"/>
        <v>0</v>
      </c>
      <c r="V26" s="767" t="str">
        <f t="shared" si="3"/>
        <v>0</v>
      </c>
      <c r="W26" s="767">
        <f t="shared" si="3"/>
        <v>-8</v>
      </c>
      <c r="X26" s="767">
        <f t="shared" si="3"/>
        <v>-8</v>
      </c>
      <c r="Y26" s="767">
        <f t="shared" si="3"/>
        <v>-8</v>
      </c>
      <c r="Z26" s="767">
        <f t="shared" si="3"/>
        <v>-8</v>
      </c>
      <c r="AA26" s="767">
        <f t="shared" si="3"/>
        <v>-8</v>
      </c>
      <c r="AB26" s="767" t="str">
        <f t="shared" si="3"/>
        <v>0</v>
      </c>
      <c r="AC26" s="767" t="str">
        <f t="shared" si="3"/>
        <v>0</v>
      </c>
      <c r="AD26" s="745">
        <f t="shared" si="1"/>
        <v>-160</v>
      </c>
    </row>
    <row r="28" spans="1:35" x14ac:dyDescent="0.15">
      <c r="A28" s="768" t="s">
        <v>1986</v>
      </c>
    </row>
    <row r="29" spans="1:35" x14ac:dyDescent="0.15">
      <c r="A29" s="768"/>
    </row>
  </sheetData>
  <mergeCells count="5">
    <mergeCell ref="A4:AD4"/>
    <mergeCell ref="E7:I7"/>
    <mergeCell ref="M7:O7"/>
    <mergeCell ref="B14:AC14"/>
    <mergeCell ref="AF15:AI24"/>
  </mergeCells>
  <phoneticPr fontId="2"/>
  <printOptions horizontalCentered="1"/>
  <pageMargins left="0.19685039370078741" right="0.19685039370078741" top="0.98425196850393704" bottom="0.3937007874015748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view="pageBreakPreview" zoomScaleNormal="100" zoomScaleSheetLayoutView="100" workbookViewId="0"/>
  </sheetViews>
  <sheetFormatPr defaultColWidth="4" defaultRowHeight="14.25" x14ac:dyDescent="0.15"/>
  <cols>
    <col min="1" max="1" width="1.25" style="88" customWidth="1"/>
    <col min="2" max="34" width="3.5" style="88" customWidth="1"/>
    <col min="35" max="16384" width="4" style="88"/>
  </cols>
  <sheetData>
    <row r="2" spans="1:37" x14ac:dyDescent="0.15">
      <c r="A2" s="88" t="s">
        <v>135</v>
      </c>
    </row>
    <row r="3" spans="1:37" ht="6.75" customHeight="1" x14ac:dyDescent="0.15"/>
    <row r="4" spans="1:37" x14ac:dyDescent="0.15">
      <c r="B4" s="88" t="s">
        <v>136</v>
      </c>
    </row>
    <row r="5" spans="1:37" ht="7.5" customHeight="1" x14ac:dyDescent="0.15"/>
    <row r="6" spans="1:37" s="89" customFormat="1" ht="24" customHeight="1" x14ac:dyDescent="0.15">
      <c r="F6" s="465" t="s">
        <v>137</v>
      </c>
      <c r="G6" s="466"/>
      <c r="H6" s="466"/>
      <c r="I6" s="466"/>
      <c r="J6" s="466"/>
      <c r="K6" s="466"/>
      <c r="L6" s="467"/>
      <c r="M6" s="881"/>
      <c r="N6" s="882"/>
      <c r="O6" s="882"/>
      <c r="P6" s="882"/>
      <c r="Q6" s="882"/>
      <c r="R6" s="882"/>
      <c r="S6" s="882"/>
      <c r="T6" s="882"/>
      <c r="U6" s="882"/>
      <c r="V6" s="882"/>
      <c r="W6" s="882"/>
      <c r="X6" s="882"/>
      <c r="Y6" s="883"/>
      <c r="AA6" s="89" t="s">
        <v>138</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884" t="s">
        <v>139</v>
      </c>
      <c r="AB11" s="885"/>
      <c r="AC11" s="885"/>
      <c r="AD11" s="885"/>
      <c r="AE11" s="885"/>
      <c r="AF11" s="885"/>
      <c r="AG11" s="885"/>
      <c r="AH11" s="885"/>
      <c r="AI11" s="886"/>
      <c r="AK11" s="94"/>
    </row>
    <row r="12" spans="1:37" x14ac:dyDescent="0.15">
      <c r="B12" s="93"/>
      <c r="D12" s="93"/>
      <c r="I12" s="93" t="s">
        <v>140</v>
      </c>
      <c r="L12" s="94"/>
      <c r="M12" s="88" t="s">
        <v>141</v>
      </c>
      <c r="P12" s="94"/>
      <c r="Q12" s="93" t="s">
        <v>142</v>
      </c>
      <c r="T12" s="94"/>
      <c r="U12" s="93" t="s">
        <v>143</v>
      </c>
      <c r="Y12" s="88" t="s">
        <v>144</v>
      </c>
      <c r="AA12" s="887"/>
      <c r="AB12" s="888"/>
      <c r="AC12" s="888"/>
      <c r="AD12" s="888"/>
      <c r="AE12" s="888"/>
      <c r="AF12" s="888"/>
      <c r="AG12" s="888"/>
      <c r="AH12" s="888"/>
      <c r="AI12" s="889"/>
      <c r="AK12" s="94"/>
    </row>
    <row r="13" spans="1:37" ht="6.75" customHeight="1" x14ac:dyDescent="0.15">
      <c r="B13" s="93"/>
      <c r="D13" s="93"/>
      <c r="I13" s="93"/>
      <c r="L13" s="94"/>
      <c r="P13" s="94"/>
      <c r="Q13" s="93"/>
      <c r="T13" s="94"/>
      <c r="U13" s="93"/>
      <c r="Z13" s="94"/>
      <c r="AA13" s="95"/>
      <c r="AB13" s="468"/>
      <c r="AC13" s="468"/>
      <c r="AD13" s="468"/>
      <c r="AE13" s="890" t="s">
        <v>145</v>
      </c>
      <c r="AF13" s="890"/>
      <c r="AG13" s="890"/>
      <c r="AH13" s="890"/>
      <c r="AI13" s="96"/>
      <c r="AK13" s="94"/>
    </row>
    <row r="14" spans="1:37" x14ac:dyDescent="0.15">
      <c r="B14" s="93"/>
      <c r="D14" s="93"/>
      <c r="I14" s="93"/>
      <c r="K14" s="88" t="s">
        <v>144</v>
      </c>
      <c r="L14" s="94"/>
      <c r="O14" s="88" t="s">
        <v>144</v>
      </c>
      <c r="P14" s="94"/>
      <c r="Q14" s="93"/>
      <c r="S14" s="88" t="s">
        <v>144</v>
      </c>
      <c r="T14" s="94"/>
      <c r="U14" s="93" t="s">
        <v>146</v>
      </c>
      <c r="Z14" s="94"/>
      <c r="AA14" s="93"/>
      <c r="AE14" s="891"/>
      <c r="AF14" s="891"/>
      <c r="AG14" s="891"/>
      <c r="AH14" s="891"/>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891"/>
      <c r="AF15" s="891"/>
      <c r="AG15" s="891"/>
      <c r="AH15" s="891"/>
      <c r="AK15" s="94"/>
    </row>
    <row r="16" spans="1:37" x14ac:dyDescent="0.15">
      <c r="B16" s="93"/>
      <c r="D16" s="93"/>
      <c r="L16" s="94"/>
      <c r="AE16" s="891"/>
      <c r="AF16" s="891"/>
      <c r="AG16" s="891"/>
      <c r="AH16" s="891"/>
      <c r="AK16" s="94"/>
    </row>
    <row r="17" spans="2:37" x14ac:dyDescent="0.15">
      <c r="B17" s="93"/>
      <c r="D17" s="93"/>
      <c r="L17" s="94"/>
      <c r="AE17" s="891"/>
      <c r="AF17" s="891"/>
      <c r="AG17" s="891"/>
      <c r="AH17" s="891"/>
      <c r="AI17" s="94"/>
      <c r="AK17" s="94"/>
    </row>
    <row r="18" spans="2:37" x14ac:dyDescent="0.15">
      <c r="B18" s="93"/>
      <c r="D18" s="93"/>
      <c r="L18" s="94"/>
      <c r="AE18" s="892"/>
      <c r="AF18" s="892"/>
      <c r="AG18" s="892"/>
      <c r="AH18" s="892"/>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147</v>
      </c>
      <c r="J20" s="100" t="s">
        <v>144</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148</v>
      </c>
      <c r="L22" s="94"/>
      <c r="W22" s="94"/>
      <c r="X22" s="93" t="s">
        <v>149</v>
      </c>
      <c r="Z22" s="94"/>
      <c r="AD22" s="93"/>
      <c r="AI22" s="94"/>
      <c r="AK22" s="94"/>
    </row>
    <row r="23" spans="2:37" x14ac:dyDescent="0.15">
      <c r="B23" s="93"/>
      <c r="D23" s="93"/>
      <c r="L23" s="94"/>
      <c r="O23" s="88" t="s">
        <v>150</v>
      </c>
      <c r="R23" s="100" t="s">
        <v>144</v>
      </c>
      <c r="W23" s="94"/>
      <c r="X23" s="93"/>
      <c r="Z23" s="94" t="s">
        <v>144</v>
      </c>
      <c r="AD23" s="93"/>
      <c r="AE23" s="88" t="s">
        <v>151</v>
      </c>
      <c r="AH23" s="100" t="s">
        <v>144</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152</v>
      </c>
    </row>
    <row r="33" spans="2:2" s="102" customFormat="1" x14ac:dyDescent="0.15">
      <c r="B33" s="101" t="s">
        <v>153</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86FD2-02A4-4132-86C1-CF66360946DE}">
  <dimension ref="A1:AE27"/>
  <sheetViews>
    <sheetView view="pageBreakPreview" zoomScale="60" zoomScaleNormal="85" workbookViewId="0">
      <selection activeCell="X35" sqref="X35"/>
    </sheetView>
  </sheetViews>
  <sheetFormatPr defaultColWidth="4.625" defaultRowHeight="12" x14ac:dyDescent="0.15"/>
  <cols>
    <col min="1" max="1" width="15" style="725" bestFit="1" customWidth="1"/>
    <col min="2" max="29" width="5.75" style="727" customWidth="1"/>
    <col min="30" max="30" width="8.625" style="727" customWidth="1"/>
    <col min="31" max="16384" width="4.625" style="727"/>
  </cols>
  <sheetData>
    <row r="1" spans="1:31" x14ac:dyDescent="0.15">
      <c r="AE1" s="727" t="s">
        <v>2011</v>
      </c>
    </row>
    <row r="2" spans="1:31" x14ac:dyDescent="0.15">
      <c r="A2" s="725" t="s">
        <v>2017</v>
      </c>
    </row>
    <row r="4" spans="1:31" ht="34.5" customHeight="1" x14ac:dyDescent="0.15">
      <c r="A4" s="1246" t="s">
        <v>2018</v>
      </c>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row>
    <row r="5" spans="1:31" ht="34.5" customHeight="1" x14ac:dyDescent="0.15">
      <c r="A5" s="786"/>
      <c r="B5" s="786"/>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row>
    <row r="6" spans="1:31" x14ac:dyDescent="0.15">
      <c r="A6" s="725" t="s">
        <v>1966</v>
      </c>
      <c r="B6" s="769">
        <v>7</v>
      </c>
      <c r="C6" s="727" t="s">
        <v>779</v>
      </c>
      <c r="E6" s="1241" t="s">
        <v>1967</v>
      </c>
      <c r="F6" s="1241"/>
      <c r="G6" s="1241"/>
      <c r="H6" s="1241"/>
      <c r="I6" s="1242"/>
      <c r="J6" s="769">
        <v>160</v>
      </c>
      <c r="K6" s="727" t="s">
        <v>779</v>
      </c>
      <c r="M6" s="1241" t="s">
        <v>1968</v>
      </c>
      <c r="N6" s="1241"/>
      <c r="O6" s="1242"/>
      <c r="P6" s="728">
        <f>AD25</f>
        <v>421.8</v>
      </c>
      <c r="Q6" s="727" t="s">
        <v>779</v>
      </c>
      <c r="S6" s="728">
        <f>P6</f>
        <v>421.8</v>
      </c>
      <c r="T6" s="725" t="s">
        <v>1969</v>
      </c>
      <c r="U6" s="728">
        <f>J6</f>
        <v>160</v>
      </c>
      <c r="V6" s="729" t="s">
        <v>1970</v>
      </c>
      <c r="W6" s="730">
        <f>ROUNDDOWN(S6/U6,1)</f>
        <v>2.6</v>
      </c>
      <c r="X6" s="729" t="s">
        <v>1971</v>
      </c>
      <c r="Y6" s="731">
        <v>2</v>
      </c>
      <c r="Z6" s="727" t="s">
        <v>1972</v>
      </c>
    </row>
    <row r="8" spans="1:31" x14ac:dyDescent="0.15">
      <c r="A8" s="732" t="s">
        <v>13</v>
      </c>
      <c r="B8" s="733">
        <v>1</v>
      </c>
      <c r="C8" s="734">
        <v>2</v>
      </c>
      <c r="D8" s="734">
        <v>3</v>
      </c>
      <c r="E8" s="734">
        <v>4</v>
      </c>
      <c r="F8" s="734">
        <v>5</v>
      </c>
      <c r="G8" s="734">
        <v>6</v>
      </c>
      <c r="H8" s="734">
        <v>7</v>
      </c>
      <c r="I8" s="734">
        <v>8</v>
      </c>
      <c r="J8" s="734">
        <v>9</v>
      </c>
      <c r="K8" s="734">
        <v>10</v>
      </c>
      <c r="L8" s="734">
        <v>11</v>
      </c>
      <c r="M8" s="734">
        <v>12</v>
      </c>
      <c r="N8" s="734">
        <v>13</v>
      </c>
      <c r="O8" s="734">
        <v>14</v>
      </c>
      <c r="P8" s="734">
        <v>15</v>
      </c>
      <c r="Q8" s="734">
        <v>16</v>
      </c>
      <c r="R8" s="734">
        <v>17</v>
      </c>
      <c r="S8" s="734">
        <v>18</v>
      </c>
      <c r="T8" s="734">
        <v>19</v>
      </c>
      <c r="U8" s="734">
        <v>20</v>
      </c>
      <c r="V8" s="734">
        <v>21</v>
      </c>
      <c r="W8" s="734">
        <v>22</v>
      </c>
      <c r="X8" s="734">
        <v>23</v>
      </c>
      <c r="Y8" s="734">
        <v>24</v>
      </c>
      <c r="Z8" s="734">
        <v>25</v>
      </c>
      <c r="AA8" s="734">
        <v>26</v>
      </c>
      <c r="AB8" s="734">
        <v>27</v>
      </c>
      <c r="AC8" s="735">
        <v>28</v>
      </c>
      <c r="AD8" s="732" t="s">
        <v>1973</v>
      </c>
    </row>
    <row r="9" spans="1:31" x14ac:dyDescent="0.15">
      <c r="A9" s="736" t="s">
        <v>1974</v>
      </c>
      <c r="B9" s="737" t="s">
        <v>12</v>
      </c>
      <c r="C9" s="738" t="s">
        <v>1975</v>
      </c>
      <c r="D9" s="738" t="s">
        <v>1976</v>
      </c>
      <c r="E9" s="738" t="s">
        <v>1977</v>
      </c>
      <c r="F9" s="738" t="s">
        <v>1978</v>
      </c>
      <c r="G9" s="739" t="s">
        <v>1979</v>
      </c>
      <c r="H9" s="739" t="s">
        <v>1980</v>
      </c>
      <c r="I9" s="738" t="s">
        <v>574</v>
      </c>
      <c r="J9" s="738" t="s">
        <v>1975</v>
      </c>
      <c r="K9" s="738" t="s">
        <v>1976</v>
      </c>
      <c r="L9" s="738" t="s">
        <v>1977</v>
      </c>
      <c r="M9" s="738" t="s">
        <v>1978</v>
      </c>
      <c r="N9" s="739" t="s">
        <v>1979</v>
      </c>
      <c r="O9" s="739" t="s">
        <v>1980</v>
      </c>
      <c r="P9" s="738" t="s">
        <v>574</v>
      </c>
      <c r="Q9" s="738" t="s">
        <v>1975</v>
      </c>
      <c r="R9" s="738" t="s">
        <v>1976</v>
      </c>
      <c r="S9" s="738" t="s">
        <v>1977</v>
      </c>
      <c r="T9" s="738" t="s">
        <v>1978</v>
      </c>
      <c r="U9" s="739" t="s">
        <v>1979</v>
      </c>
      <c r="V9" s="739" t="s">
        <v>1980</v>
      </c>
      <c r="W9" s="738" t="s">
        <v>574</v>
      </c>
      <c r="X9" s="738" t="s">
        <v>1975</v>
      </c>
      <c r="Y9" s="738" t="s">
        <v>1976</v>
      </c>
      <c r="Z9" s="738" t="s">
        <v>1977</v>
      </c>
      <c r="AA9" s="738" t="s">
        <v>1978</v>
      </c>
      <c r="AB9" s="739" t="s">
        <v>1979</v>
      </c>
      <c r="AC9" s="740" t="s">
        <v>1980</v>
      </c>
      <c r="AD9" s="741"/>
    </row>
    <row r="10" spans="1:31" x14ac:dyDescent="0.15">
      <c r="A10" s="736" t="s">
        <v>1981</v>
      </c>
      <c r="B10" s="770">
        <v>13</v>
      </c>
      <c r="C10" s="771">
        <v>20</v>
      </c>
      <c r="D10" s="771">
        <v>20</v>
      </c>
      <c r="E10" s="771">
        <v>20</v>
      </c>
      <c r="F10" s="771">
        <v>20</v>
      </c>
      <c r="G10" s="771">
        <v>20</v>
      </c>
      <c r="H10" s="771"/>
      <c r="I10" s="771">
        <v>20</v>
      </c>
      <c r="J10" s="771">
        <v>20</v>
      </c>
      <c r="K10" s="771">
        <v>20</v>
      </c>
      <c r="L10" s="771">
        <v>20</v>
      </c>
      <c r="M10" s="771">
        <v>20</v>
      </c>
      <c r="N10" s="771">
        <v>20</v>
      </c>
      <c r="O10" s="771"/>
      <c r="P10" s="771">
        <v>20</v>
      </c>
      <c r="Q10" s="771">
        <v>20</v>
      </c>
      <c r="R10" s="771">
        <v>20</v>
      </c>
      <c r="S10" s="771">
        <v>20</v>
      </c>
      <c r="T10" s="771">
        <v>20</v>
      </c>
      <c r="U10" s="771">
        <v>20</v>
      </c>
      <c r="V10" s="771"/>
      <c r="W10" s="771">
        <v>20</v>
      </c>
      <c r="X10" s="771">
        <v>20</v>
      </c>
      <c r="Y10" s="771">
        <v>20</v>
      </c>
      <c r="Z10" s="771">
        <v>20</v>
      </c>
      <c r="AA10" s="771">
        <v>20</v>
      </c>
      <c r="AB10" s="771">
        <v>20</v>
      </c>
      <c r="AC10" s="772"/>
      <c r="AD10" s="741">
        <f>SUM(B10:AC10)</f>
        <v>473</v>
      </c>
    </row>
    <row r="11" spans="1:31" x14ac:dyDescent="0.15">
      <c r="A11" s="743" t="s">
        <v>1982</v>
      </c>
      <c r="B11" s="744">
        <f t="shared" ref="B11:AC11" si="0">IF(B10="",0,((B10-15)/5+1)*$B6)</f>
        <v>4.2</v>
      </c>
      <c r="C11" s="773">
        <f t="shared" si="0"/>
        <v>14</v>
      </c>
      <c r="D11" s="773">
        <f t="shared" si="0"/>
        <v>14</v>
      </c>
      <c r="E11" s="773">
        <f t="shared" si="0"/>
        <v>14</v>
      </c>
      <c r="F11" s="773">
        <f t="shared" si="0"/>
        <v>14</v>
      </c>
      <c r="G11" s="773">
        <f t="shared" si="0"/>
        <v>14</v>
      </c>
      <c r="H11" s="773">
        <f t="shared" si="0"/>
        <v>0</v>
      </c>
      <c r="I11" s="773">
        <f t="shared" si="0"/>
        <v>14</v>
      </c>
      <c r="J11" s="773">
        <f t="shared" si="0"/>
        <v>14</v>
      </c>
      <c r="K11" s="773">
        <f t="shared" si="0"/>
        <v>14</v>
      </c>
      <c r="L11" s="773">
        <f t="shared" si="0"/>
        <v>14</v>
      </c>
      <c r="M11" s="773">
        <f t="shared" si="0"/>
        <v>14</v>
      </c>
      <c r="N11" s="773">
        <f t="shared" si="0"/>
        <v>14</v>
      </c>
      <c r="O11" s="773">
        <f t="shared" si="0"/>
        <v>0</v>
      </c>
      <c r="P11" s="773">
        <f t="shared" si="0"/>
        <v>14</v>
      </c>
      <c r="Q11" s="773">
        <f t="shared" si="0"/>
        <v>14</v>
      </c>
      <c r="R11" s="773">
        <f t="shared" si="0"/>
        <v>14</v>
      </c>
      <c r="S11" s="773">
        <f t="shared" si="0"/>
        <v>14</v>
      </c>
      <c r="T11" s="773">
        <f t="shared" si="0"/>
        <v>14</v>
      </c>
      <c r="U11" s="773">
        <f t="shared" si="0"/>
        <v>14</v>
      </c>
      <c r="V11" s="773">
        <f t="shared" si="0"/>
        <v>0</v>
      </c>
      <c r="W11" s="773">
        <f t="shared" si="0"/>
        <v>14</v>
      </c>
      <c r="X11" s="773">
        <f t="shared" si="0"/>
        <v>14</v>
      </c>
      <c r="Y11" s="773">
        <f t="shared" si="0"/>
        <v>14</v>
      </c>
      <c r="Z11" s="773">
        <f t="shared" si="0"/>
        <v>14</v>
      </c>
      <c r="AA11" s="773">
        <f t="shared" si="0"/>
        <v>14</v>
      </c>
      <c r="AB11" s="773">
        <f t="shared" si="0"/>
        <v>14</v>
      </c>
      <c r="AC11" s="774">
        <f t="shared" si="0"/>
        <v>0</v>
      </c>
      <c r="AD11" s="745">
        <f>SUM(B11:AC11)</f>
        <v>326.2</v>
      </c>
    </row>
    <row r="12" spans="1:31" x14ac:dyDescent="0.15">
      <c r="A12" s="746"/>
      <c r="B12" s="747"/>
      <c r="C12" s="747"/>
      <c r="D12" s="747"/>
      <c r="E12" s="747"/>
      <c r="F12" s="747"/>
      <c r="G12" s="747"/>
      <c r="H12" s="747"/>
      <c r="I12" s="747"/>
      <c r="J12" s="747"/>
      <c r="K12" s="747"/>
      <c r="L12" s="747"/>
      <c r="M12" s="747"/>
      <c r="N12" s="747"/>
      <c r="O12" s="747"/>
      <c r="P12" s="747"/>
      <c r="Q12" s="747"/>
      <c r="R12" s="747"/>
      <c r="S12" s="747"/>
      <c r="T12" s="747"/>
      <c r="U12" s="747"/>
      <c r="V12" s="747"/>
      <c r="W12" s="747"/>
      <c r="X12" s="747"/>
      <c r="Y12" s="747"/>
      <c r="Z12" s="747"/>
      <c r="AA12" s="747"/>
      <c r="AB12" s="747"/>
      <c r="AC12" s="747"/>
      <c r="AD12" s="748"/>
    </row>
    <row r="13" spans="1:31" x14ac:dyDescent="0.15">
      <c r="A13" s="749" t="s">
        <v>1983</v>
      </c>
      <c r="B13" s="1243" t="s">
        <v>1984</v>
      </c>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5"/>
      <c r="AD13" s="749" t="s">
        <v>1973</v>
      </c>
    </row>
    <row r="14" spans="1:31" x14ac:dyDescent="0.15">
      <c r="A14" s="775" t="s">
        <v>1987</v>
      </c>
      <c r="B14" s="776">
        <v>8</v>
      </c>
      <c r="C14" s="777">
        <v>8</v>
      </c>
      <c r="D14" s="777">
        <v>8</v>
      </c>
      <c r="E14" s="777">
        <v>8</v>
      </c>
      <c r="F14" s="777">
        <v>8</v>
      </c>
      <c r="G14" s="777">
        <v>0</v>
      </c>
      <c r="H14" s="777"/>
      <c r="I14" s="777">
        <v>8</v>
      </c>
      <c r="J14" s="777">
        <v>8</v>
      </c>
      <c r="K14" s="777">
        <v>8</v>
      </c>
      <c r="L14" s="777">
        <v>8</v>
      </c>
      <c r="M14" s="777">
        <v>8</v>
      </c>
      <c r="N14" s="777">
        <v>0</v>
      </c>
      <c r="O14" s="777"/>
      <c r="P14" s="777">
        <v>8</v>
      </c>
      <c r="Q14" s="777">
        <v>8</v>
      </c>
      <c r="R14" s="777">
        <v>8</v>
      </c>
      <c r="S14" s="777">
        <v>8</v>
      </c>
      <c r="T14" s="777">
        <v>8</v>
      </c>
      <c r="U14" s="777">
        <v>0</v>
      </c>
      <c r="V14" s="777"/>
      <c r="W14" s="777">
        <v>8</v>
      </c>
      <c r="X14" s="777">
        <v>8</v>
      </c>
      <c r="Y14" s="777">
        <v>8</v>
      </c>
      <c r="Z14" s="777">
        <v>8</v>
      </c>
      <c r="AA14" s="777">
        <v>8</v>
      </c>
      <c r="AB14" s="777">
        <v>0</v>
      </c>
      <c r="AC14" s="778"/>
      <c r="AD14" s="753">
        <f t="shared" ref="AD14:AD25" si="1">SUM(B14:AC14)</f>
        <v>160</v>
      </c>
    </row>
    <row r="15" spans="1:31" x14ac:dyDescent="0.15">
      <c r="A15" s="779" t="s">
        <v>1988</v>
      </c>
      <c r="B15" s="780">
        <v>0</v>
      </c>
      <c r="C15" s="781">
        <v>8</v>
      </c>
      <c r="D15" s="781">
        <v>8</v>
      </c>
      <c r="E15" s="781">
        <v>8</v>
      </c>
      <c r="F15" s="781">
        <v>8</v>
      </c>
      <c r="G15" s="781">
        <v>8</v>
      </c>
      <c r="H15" s="781"/>
      <c r="I15" s="781">
        <v>0</v>
      </c>
      <c r="J15" s="781">
        <v>8</v>
      </c>
      <c r="K15" s="781">
        <v>8</v>
      </c>
      <c r="L15" s="781">
        <v>8</v>
      </c>
      <c r="M15" s="781">
        <v>8</v>
      </c>
      <c r="N15" s="781">
        <v>8</v>
      </c>
      <c r="O15" s="781"/>
      <c r="P15" s="781">
        <v>0</v>
      </c>
      <c r="Q15" s="781">
        <v>8</v>
      </c>
      <c r="R15" s="781">
        <v>8</v>
      </c>
      <c r="S15" s="781">
        <v>8</v>
      </c>
      <c r="T15" s="781">
        <v>8</v>
      </c>
      <c r="U15" s="781">
        <v>8</v>
      </c>
      <c r="V15" s="781"/>
      <c r="W15" s="781">
        <v>0</v>
      </c>
      <c r="X15" s="781">
        <v>8</v>
      </c>
      <c r="Y15" s="781">
        <v>8</v>
      </c>
      <c r="Z15" s="781">
        <v>8</v>
      </c>
      <c r="AA15" s="781">
        <v>8</v>
      </c>
      <c r="AB15" s="781">
        <v>8</v>
      </c>
      <c r="AC15" s="782"/>
      <c r="AD15" s="741">
        <f t="shared" si="1"/>
        <v>160</v>
      </c>
    </row>
    <row r="16" spans="1:31" x14ac:dyDescent="0.15">
      <c r="A16" s="779" t="s">
        <v>1989</v>
      </c>
      <c r="B16" s="780">
        <v>7</v>
      </c>
      <c r="C16" s="781">
        <v>7</v>
      </c>
      <c r="D16" s="781">
        <v>7</v>
      </c>
      <c r="E16" s="781">
        <v>7</v>
      </c>
      <c r="F16" s="781">
        <v>7</v>
      </c>
      <c r="G16" s="781">
        <v>0</v>
      </c>
      <c r="H16" s="781"/>
      <c r="I16" s="781">
        <v>7</v>
      </c>
      <c r="J16" s="781">
        <v>7</v>
      </c>
      <c r="K16" s="781">
        <v>7</v>
      </c>
      <c r="L16" s="781">
        <v>7</v>
      </c>
      <c r="M16" s="781">
        <v>7</v>
      </c>
      <c r="N16" s="781">
        <v>0</v>
      </c>
      <c r="O16" s="781"/>
      <c r="P16" s="781">
        <v>7</v>
      </c>
      <c r="Q16" s="781">
        <v>7</v>
      </c>
      <c r="R16" s="781">
        <v>7</v>
      </c>
      <c r="S16" s="781">
        <v>7</v>
      </c>
      <c r="T16" s="781">
        <v>7</v>
      </c>
      <c r="U16" s="781">
        <v>0</v>
      </c>
      <c r="V16" s="781"/>
      <c r="W16" s="781">
        <v>7</v>
      </c>
      <c r="X16" s="781">
        <v>7</v>
      </c>
      <c r="Y16" s="781">
        <v>7</v>
      </c>
      <c r="Z16" s="781">
        <v>7</v>
      </c>
      <c r="AA16" s="781">
        <v>7</v>
      </c>
      <c r="AB16" s="781">
        <v>0</v>
      </c>
      <c r="AC16" s="782"/>
      <c r="AD16" s="741">
        <f t="shared" si="1"/>
        <v>140</v>
      </c>
    </row>
    <row r="17" spans="1:30" x14ac:dyDescent="0.15">
      <c r="A17" s="779" t="s">
        <v>1990</v>
      </c>
      <c r="B17" s="780">
        <v>8</v>
      </c>
      <c r="C17" s="781">
        <v>8</v>
      </c>
      <c r="D17" s="781">
        <v>0</v>
      </c>
      <c r="E17" s="781">
        <v>0</v>
      </c>
      <c r="F17" s="781">
        <v>8</v>
      </c>
      <c r="G17" s="781">
        <v>8</v>
      </c>
      <c r="H17" s="781"/>
      <c r="I17" s="781">
        <v>8</v>
      </c>
      <c r="J17" s="781">
        <v>8</v>
      </c>
      <c r="K17" s="781">
        <v>0</v>
      </c>
      <c r="L17" s="781">
        <v>0</v>
      </c>
      <c r="M17" s="781">
        <v>8</v>
      </c>
      <c r="N17" s="781">
        <v>8</v>
      </c>
      <c r="O17" s="781"/>
      <c r="P17" s="781">
        <v>8</v>
      </c>
      <c r="Q17" s="781">
        <v>8</v>
      </c>
      <c r="R17" s="781">
        <v>0</v>
      </c>
      <c r="S17" s="781">
        <v>0</v>
      </c>
      <c r="T17" s="781">
        <v>8</v>
      </c>
      <c r="U17" s="781">
        <v>8</v>
      </c>
      <c r="V17" s="781"/>
      <c r="W17" s="781">
        <v>8</v>
      </c>
      <c r="X17" s="781">
        <v>8</v>
      </c>
      <c r="Y17" s="781">
        <v>0</v>
      </c>
      <c r="Z17" s="781">
        <v>0</v>
      </c>
      <c r="AA17" s="781">
        <v>8</v>
      </c>
      <c r="AB17" s="781">
        <v>8</v>
      </c>
      <c r="AC17" s="782"/>
      <c r="AD17" s="741">
        <f t="shared" si="1"/>
        <v>128</v>
      </c>
    </row>
    <row r="18" spans="1:30" x14ac:dyDescent="0.15">
      <c r="A18" s="779" t="s">
        <v>1991</v>
      </c>
      <c r="B18" s="780">
        <v>0</v>
      </c>
      <c r="C18" s="781">
        <v>8</v>
      </c>
      <c r="D18" s="781">
        <v>8</v>
      </c>
      <c r="E18" s="781">
        <v>8</v>
      </c>
      <c r="F18" s="781">
        <v>8</v>
      </c>
      <c r="G18" s="781">
        <v>8</v>
      </c>
      <c r="H18" s="781"/>
      <c r="I18" s="781">
        <v>0</v>
      </c>
      <c r="J18" s="781">
        <v>8</v>
      </c>
      <c r="K18" s="781">
        <v>8</v>
      </c>
      <c r="L18" s="781">
        <v>8</v>
      </c>
      <c r="M18" s="781">
        <v>8</v>
      </c>
      <c r="N18" s="781">
        <v>8</v>
      </c>
      <c r="O18" s="781"/>
      <c r="P18" s="781">
        <v>0</v>
      </c>
      <c r="Q18" s="781">
        <v>8</v>
      </c>
      <c r="R18" s="781">
        <v>8</v>
      </c>
      <c r="S18" s="781">
        <v>8</v>
      </c>
      <c r="T18" s="781">
        <v>8</v>
      </c>
      <c r="U18" s="781">
        <v>8</v>
      </c>
      <c r="V18" s="781"/>
      <c r="W18" s="781">
        <v>0</v>
      </c>
      <c r="X18" s="781">
        <v>8</v>
      </c>
      <c r="Y18" s="781">
        <v>8</v>
      </c>
      <c r="Z18" s="781">
        <v>8</v>
      </c>
      <c r="AA18" s="781">
        <v>8</v>
      </c>
      <c r="AB18" s="781">
        <v>8</v>
      </c>
      <c r="AC18" s="782"/>
      <c r="AD18" s="741">
        <f t="shared" si="1"/>
        <v>160</v>
      </c>
    </row>
    <row r="19" spans="1:30" x14ac:dyDescent="0.15">
      <c r="A19" s="754"/>
      <c r="B19" s="757"/>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6"/>
      <c r="AD19" s="741">
        <f t="shared" si="1"/>
        <v>0</v>
      </c>
    </row>
    <row r="20" spans="1:30" x14ac:dyDescent="0.15">
      <c r="A20" s="754"/>
      <c r="B20" s="757"/>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6"/>
      <c r="AD20" s="741">
        <f t="shared" si="1"/>
        <v>0</v>
      </c>
    </row>
    <row r="21" spans="1:30" x14ac:dyDescent="0.15">
      <c r="A21" s="754"/>
      <c r="B21" s="757"/>
      <c r="C21" s="755"/>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6"/>
      <c r="AD21" s="741">
        <f t="shared" si="1"/>
        <v>0</v>
      </c>
    </row>
    <row r="22" spans="1:30" x14ac:dyDescent="0.15">
      <c r="A22" s="754"/>
      <c r="B22" s="757"/>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6"/>
      <c r="AD22" s="741">
        <f t="shared" si="1"/>
        <v>0</v>
      </c>
    </row>
    <row r="23" spans="1:30" x14ac:dyDescent="0.15">
      <c r="A23" s="758"/>
      <c r="B23" s="759"/>
      <c r="C23" s="760"/>
      <c r="D23" s="760"/>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1"/>
      <c r="AD23" s="741">
        <f t="shared" si="1"/>
        <v>0</v>
      </c>
    </row>
    <row r="24" spans="1:30" x14ac:dyDescent="0.15">
      <c r="A24" s="762" t="s">
        <v>1973</v>
      </c>
      <c r="B24" s="763">
        <f t="shared" ref="B24:AC24" si="2">SUM(B14:B23)</f>
        <v>23</v>
      </c>
      <c r="C24" s="764">
        <f t="shared" si="2"/>
        <v>39</v>
      </c>
      <c r="D24" s="764">
        <f t="shared" si="2"/>
        <v>31</v>
      </c>
      <c r="E24" s="764">
        <f t="shared" si="2"/>
        <v>31</v>
      </c>
      <c r="F24" s="764">
        <f t="shared" si="2"/>
        <v>39</v>
      </c>
      <c r="G24" s="764">
        <f t="shared" si="2"/>
        <v>24</v>
      </c>
      <c r="H24" s="764">
        <f t="shared" si="2"/>
        <v>0</v>
      </c>
      <c r="I24" s="764">
        <f t="shared" si="2"/>
        <v>23</v>
      </c>
      <c r="J24" s="764">
        <f t="shared" si="2"/>
        <v>39</v>
      </c>
      <c r="K24" s="764">
        <f t="shared" si="2"/>
        <v>31</v>
      </c>
      <c r="L24" s="764">
        <f t="shared" si="2"/>
        <v>31</v>
      </c>
      <c r="M24" s="764">
        <f t="shared" si="2"/>
        <v>39</v>
      </c>
      <c r="N24" s="764">
        <f t="shared" si="2"/>
        <v>24</v>
      </c>
      <c r="O24" s="764">
        <f t="shared" si="2"/>
        <v>0</v>
      </c>
      <c r="P24" s="764">
        <f t="shared" si="2"/>
        <v>23</v>
      </c>
      <c r="Q24" s="764">
        <f t="shared" si="2"/>
        <v>39</v>
      </c>
      <c r="R24" s="764">
        <f t="shared" si="2"/>
        <v>31</v>
      </c>
      <c r="S24" s="764">
        <f t="shared" si="2"/>
        <v>31</v>
      </c>
      <c r="T24" s="764">
        <f t="shared" si="2"/>
        <v>39</v>
      </c>
      <c r="U24" s="764">
        <f t="shared" si="2"/>
        <v>24</v>
      </c>
      <c r="V24" s="764">
        <f t="shared" si="2"/>
        <v>0</v>
      </c>
      <c r="W24" s="764">
        <f t="shared" si="2"/>
        <v>23</v>
      </c>
      <c r="X24" s="764">
        <f t="shared" si="2"/>
        <v>39</v>
      </c>
      <c r="Y24" s="764">
        <f t="shared" si="2"/>
        <v>31</v>
      </c>
      <c r="Z24" s="764">
        <f t="shared" si="2"/>
        <v>31</v>
      </c>
      <c r="AA24" s="764">
        <f t="shared" si="2"/>
        <v>39</v>
      </c>
      <c r="AB24" s="764">
        <f t="shared" si="2"/>
        <v>24</v>
      </c>
      <c r="AC24" s="765">
        <f t="shared" si="2"/>
        <v>0</v>
      </c>
      <c r="AD24" s="766">
        <f t="shared" si="1"/>
        <v>748</v>
      </c>
    </row>
    <row r="25" spans="1:30" x14ac:dyDescent="0.15">
      <c r="A25" s="743" t="s">
        <v>1985</v>
      </c>
      <c r="B25" s="767">
        <f t="shared" ref="B25:AC25" si="3">B24-B11</f>
        <v>18.8</v>
      </c>
      <c r="C25" s="783">
        <f t="shared" si="3"/>
        <v>25</v>
      </c>
      <c r="D25" s="783">
        <f t="shared" si="3"/>
        <v>17</v>
      </c>
      <c r="E25" s="783">
        <f t="shared" si="3"/>
        <v>17</v>
      </c>
      <c r="F25" s="783">
        <f t="shared" si="3"/>
        <v>25</v>
      </c>
      <c r="G25" s="783">
        <f t="shared" si="3"/>
        <v>10</v>
      </c>
      <c r="H25" s="783">
        <f t="shared" si="3"/>
        <v>0</v>
      </c>
      <c r="I25" s="783">
        <f t="shared" si="3"/>
        <v>9</v>
      </c>
      <c r="J25" s="783">
        <f t="shared" si="3"/>
        <v>25</v>
      </c>
      <c r="K25" s="783">
        <f t="shared" si="3"/>
        <v>17</v>
      </c>
      <c r="L25" s="783">
        <f t="shared" si="3"/>
        <v>17</v>
      </c>
      <c r="M25" s="783">
        <f t="shared" si="3"/>
        <v>25</v>
      </c>
      <c r="N25" s="783">
        <f t="shared" si="3"/>
        <v>10</v>
      </c>
      <c r="O25" s="783">
        <f t="shared" si="3"/>
        <v>0</v>
      </c>
      <c r="P25" s="783">
        <f t="shared" si="3"/>
        <v>9</v>
      </c>
      <c r="Q25" s="783">
        <f t="shared" si="3"/>
        <v>25</v>
      </c>
      <c r="R25" s="783">
        <f t="shared" si="3"/>
        <v>17</v>
      </c>
      <c r="S25" s="783">
        <f t="shared" si="3"/>
        <v>17</v>
      </c>
      <c r="T25" s="783">
        <f t="shared" si="3"/>
        <v>25</v>
      </c>
      <c r="U25" s="783">
        <f t="shared" si="3"/>
        <v>10</v>
      </c>
      <c r="V25" s="783">
        <f t="shared" si="3"/>
        <v>0</v>
      </c>
      <c r="W25" s="783">
        <f t="shared" si="3"/>
        <v>9</v>
      </c>
      <c r="X25" s="783">
        <f t="shared" si="3"/>
        <v>25</v>
      </c>
      <c r="Y25" s="783">
        <f t="shared" si="3"/>
        <v>17</v>
      </c>
      <c r="Z25" s="783">
        <f t="shared" si="3"/>
        <v>17</v>
      </c>
      <c r="AA25" s="783">
        <f t="shared" si="3"/>
        <v>25</v>
      </c>
      <c r="AB25" s="783">
        <f t="shared" si="3"/>
        <v>10</v>
      </c>
      <c r="AC25" s="784">
        <f t="shared" si="3"/>
        <v>0</v>
      </c>
      <c r="AD25" s="745">
        <f t="shared" si="1"/>
        <v>421.8</v>
      </c>
    </row>
    <row r="27" spans="1:30" x14ac:dyDescent="0.15">
      <c r="A27" s="768" t="s">
        <v>1986</v>
      </c>
    </row>
  </sheetData>
  <mergeCells count="4">
    <mergeCell ref="A4:AD4"/>
    <mergeCell ref="E6:I6"/>
    <mergeCell ref="M6:O6"/>
    <mergeCell ref="B13:AC13"/>
  </mergeCells>
  <phoneticPr fontId="2"/>
  <printOptions horizontalCentered="1"/>
  <pageMargins left="0.19685039370078741" right="0.19685039370078741" top="0.98425196850393704" bottom="0.39370078740157483" header="0.31496062992125984" footer="0.31496062992125984"/>
  <pageSetup paperSize="9" scale="75"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view="pageBreakPreview" zoomScaleNormal="100" zoomScaleSheetLayoutView="100" workbookViewId="0"/>
  </sheetViews>
  <sheetFormatPr defaultColWidth="3.5" defaultRowHeight="13.5" x14ac:dyDescent="0.15"/>
  <cols>
    <col min="1" max="1" width="1.25" style="3" customWidth="1"/>
    <col min="2" max="2" width="3.375" style="51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0" customFormat="1" x14ac:dyDescent="0.15"/>
    <row r="2" spans="2:30" s="490" customFormat="1" x14ac:dyDescent="0.15">
      <c r="B2" s="490" t="s">
        <v>400</v>
      </c>
    </row>
    <row r="3" spans="2:30" s="490" customFormat="1" x14ac:dyDescent="0.15">
      <c r="X3" s="445" t="s">
        <v>10</v>
      </c>
      <c r="Z3" s="490" t="s">
        <v>11</v>
      </c>
      <c r="AB3" s="490" t="s">
        <v>110</v>
      </c>
      <c r="AD3" s="445" t="s">
        <v>111</v>
      </c>
    </row>
    <row r="4" spans="2:30" s="490" customFormat="1" x14ac:dyDescent="0.15">
      <c r="AD4" s="445"/>
    </row>
    <row r="5" spans="2:30" s="490" customFormat="1" ht="27.75" customHeight="1" x14ac:dyDescent="0.15">
      <c r="B5" s="1002" t="s">
        <v>1589</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row>
    <row r="6" spans="2:30" s="490" customFormat="1" x14ac:dyDescent="0.15"/>
    <row r="7" spans="2:30" s="490" customFormat="1" ht="39.75" customHeight="1" x14ac:dyDescent="0.15">
      <c r="B7" s="956" t="s">
        <v>640</v>
      </c>
      <c r="C7" s="956"/>
      <c r="D7" s="956"/>
      <c r="E7" s="956"/>
      <c r="F7" s="956"/>
      <c r="G7" s="957"/>
      <c r="H7" s="958"/>
      <c r="I7" s="958"/>
      <c r="J7" s="958"/>
      <c r="K7" s="958"/>
      <c r="L7" s="958"/>
      <c r="M7" s="958"/>
      <c r="N7" s="958"/>
      <c r="O7" s="958"/>
      <c r="P7" s="958"/>
      <c r="Q7" s="958"/>
      <c r="R7" s="958"/>
      <c r="S7" s="958"/>
      <c r="T7" s="958"/>
      <c r="U7" s="958"/>
      <c r="V7" s="958"/>
      <c r="W7" s="958"/>
      <c r="X7" s="958"/>
      <c r="Y7" s="958"/>
      <c r="Z7" s="958"/>
      <c r="AA7" s="958"/>
      <c r="AB7" s="958"/>
      <c r="AC7" s="958"/>
      <c r="AD7" s="959"/>
    </row>
    <row r="8" spans="2:30" ht="39.75" customHeight="1" x14ac:dyDescent="0.15">
      <c r="B8" s="961" t="s">
        <v>641</v>
      </c>
      <c r="C8" s="962"/>
      <c r="D8" s="962"/>
      <c r="E8" s="962"/>
      <c r="F8" s="963"/>
      <c r="G8" s="523"/>
      <c r="H8" s="189" t="s">
        <v>0</v>
      </c>
      <c r="I8" s="524" t="s">
        <v>225</v>
      </c>
      <c r="J8" s="524"/>
      <c r="K8" s="524"/>
      <c r="L8" s="524"/>
      <c r="M8" s="189" t="s">
        <v>0</v>
      </c>
      <c r="N8" s="524" t="s">
        <v>226</v>
      </c>
      <c r="O8" s="524"/>
      <c r="P8" s="524"/>
      <c r="Q8" s="524"/>
      <c r="R8" s="189" t="s">
        <v>0</v>
      </c>
      <c r="S8" s="524" t="s">
        <v>227</v>
      </c>
      <c r="T8" s="524"/>
      <c r="U8" s="524"/>
      <c r="V8" s="524"/>
      <c r="W8" s="524"/>
      <c r="X8" s="524"/>
      <c r="Y8" s="524"/>
      <c r="Z8" s="524"/>
      <c r="AA8" s="524"/>
      <c r="AB8" s="524"/>
      <c r="AC8" s="524"/>
      <c r="AD8" s="530"/>
    </row>
    <row r="9" spans="2:30" ht="39.75" customHeight="1" x14ac:dyDescent="0.15">
      <c r="B9" s="961" t="s">
        <v>1029</v>
      </c>
      <c r="C9" s="962"/>
      <c r="D9" s="962"/>
      <c r="E9" s="962"/>
      <c r="F9" s="962"/>
      <c r="G9" s="435"/>
      <c r="H9" s="189" t="s">
        <v>0</v>
      </c>
      <c r="I9" s="524" t="s">
        <v>1030</v>
      </c>
      <c r="J9" s="479"/>
      <c r="K9" s="479"/>
      <c r="L9" s="479"/>
      <c r="M9" s="479"/>
      <c r="N9" s="479"/>
      <c r="O9" s="479"/>
      <c r="P9" s="479"/>
      <c r="Q9" s="479"/>
      <c r="R9" s="479"/>
      <c r="S9" s="479"/>
      <c r="T9" s="479"/>
      <c r="U9" s="479"/>
      <c r="V9" s="479"/>
      <c r="W9" s="479"/>
      <c r="X9" s="479"/>
      <c r="Y9" s="479"/>
      <c r="Z9" s="479"/>
      <c r="AA9" s="479"/>
      <c r="AB9" s="479"/>
      <c r="AC9" s="479"/>
      <c r="AD9" s="480"/>
    </row>
    <row r="10" spans="2:30" s="490" customFormat="1" x14ac:dyDescent="0.15"/>
    <row r="11" spans="2:30" s="490" customFormat="1" ht="10.5" customHeight="1" x14ac:dyDescent="0.15">
      <c r="B11" s="505"/>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7"/>
    </row>
    <row r="12" spans="2:30" s="490" customFormat="1" ht="10.5" customHeight="1" x14ac:dyDescent="0.15">
      <c r="B12" s="498"/>
      <c r="C12" s="505"/>
      <c r="D12" s="506"/>
      <c r="E12" s="506"/>
      <c r="F12" s="506"/>
      <c r="G12" s="505"/>
      <c r="H12" s="506"/>
      <c r="I12" s="506"/>
      <c r="J12" s="506"/>
      <c r="K12" s="506"/>
      <c r="L12" s="506"/>
      <c r="M12" s="506"/>
      <c r="N12" s="506"/>
      <c r="O12" s="506"/>
      <c r="P12" s="506"/>
      <c r="Q12" s="506"/>
      <c r="R12" s="506"/>
      <c r="S12" s="506"/>
      <c r="T12" s="506"/>
      <c r="U12" s="506"/>
      <c r="V12" s="506"/>
      <c r="W12" s="506"/>
      <c r="X12" s="506"/>
      <c r="Y12" s="506"/>
      <c r="Z12" s="507"/>
      <c r="AA12" s="506"/>
      <c r="AB12" s="506"/>
      <c r="AC12" s="507"/>
      <c r="AD12" s="497"/>
    </row>
    <row r="13" spans="2:30" s="490" customFormat="1" ht="32.25" customHeight="1" x14ac:dyDescent="0.15">
      <c r="B13" s="539"/>
      <c r="C13" s="1218" t="s">
        <v>1031</v>
      </c>
      <c r="D13" s="1098"/>
      <c r="E13" s="1098"/>
      <c r="F13" s="1219"/>
      <c r="H13" s="541" t="s">
        <v>321</v>
      </c>
      <c r="I13" s="1220" t="s">
        <v>1046</v>
      </c>
      <c r="J13" s="1221"/>
      <c r="K13" s="1221"/>
      <c r="L13" s="1221"/>
      <c r="M13" s="1221"/>
      <c r="N13" s="1221"/>
      <c r="O13" s="1221"/>
      <c r="P13" s="1221"/>
      <c r="Q13" s="1221"/>
      <c r="R13" s="1221"/>
      <c r="S13" s="961"/>
      <c r="T13" s="962"/>
      <c r="U13" s="403" t="s">
        <v>323</v>
      </c>
      <c r="V13" s="427"/>
      <c r="W13" s="427"/>
      <c r="X13" s="427"/>
      <c r="Y13" s="427"/>
      <c r="AA13" s="498"/>
      <c r="AC13" s="497"/>
      <c r="AD13" s="497"/>
    </row>
    <row r="14" spans="2:30" s="490" customFormat="1" ht="32.25" customHeight="1" x14ac:dyDescent="0.15">
      <c r="B14" s="539"/>
      <c r="C14" s="539"/>
      <c r="D14" s="413"/>
      <c r="E14" s="413"/>
      <c r="F14" s="540"/>
      <c r="H14" s="541" t="s">
        <v>324</v>
      </c>
      <c r="I14" s="1220" t="s">
        <v>1047</v>
      </c>
      <c r="J14" s="1221"/>
      <c r="K14" s="1221"/>
      <c r="L14" s="1221"/>
      <c r="M14" s="1221"/>
      <c r="N14" s="1221"/>
      <c r="O14" s="1221"/>
      <c r="P14" s="1221"/>
      <c r="Q14" s="1221"/>
      <c r="R14" s="1221"/>
      <c r="S14" s="961"/>
      <c r="T14" s="962"/>
      <c r="U14" s="403" t="s">
        <v>323</v>
      </c>
      <c r="V14" s="427"/>
      <c r="W14" s="427"/>
      <c r="X14" s="427"/>
      <c r="Y14" s="427"/>
      <c r="AA14" s="253" t="s">
        <v>232</v>
      </c>
      <c r="AB14" s="165" t="s">
        <v>233</v>
      </c>
      <c r="AC14" s="254" t="s">
        <v>234</v>
      </c>
      <c r="AD14" s="497"/>
    </row>
    <row r="15" spans="2:30" s="490" customFormat="1" ht="32.25" customHeight="1" x14ac:dyDescent="0.15">
      <c r="B15" s="498"/>
      <c r="C15" s="498"/>
      <c r="F15" s="497"/>
      <c r="H15" s="541" t="s">
        <v>465</v>
      </c>
      <c r="I15" s="1222" t="s">
        <v>867</v>
      </c>
      <c r="J15" s="1223"/>
      <c r="K15" s="1223"/>
      <c r="L15" s="1223"/>
      <c r="M15" s="1223"/>
      <c r="N15" s="1223"/>
      <c r="O15" s="1223"/>
      <c r="P15" s="1223"/>
      <c r="Q15" s="1223"/>
      <c r="R15" s="1224"/>
      <c r="S15" s="961"/>
      <c r="T15" s="962"/>
      <c r="U15" s="403" t="s">
        <v>62</v>
      </c>
      <c r="V15" s="490" t="s">
        <v>326</v>
      </c>
      <c r="W15" s="1187" t="s">
        <v>1048</v>
      </c>
      <c r="X15" s="1187"/>
      <c r="Y15" s="1187"/>
      <c r="Z15" s="429"/>
      <c r="AA15" s="198" t="s">
        <v>0</v>
      </c>
      <c r="AB15" s="190" t="s">
        <v>233</v>
      </c>
      <c r="AC15" s="199" t="s">
        <v>0</v>
      </c>
      <c r="AD15" s="294"/>
    </row>
    <row r="16" spans="2:30" s="490" customFormat="1" x14ac:dyDescent="0.15">
      <c r="B16" s="498"/>
      <c r="C16" s="508"/>
      <c r="D16" s="412"/>
      <c r="E16" s="412"/>
      <c r="F16" s="509"/>
      <c r="G16" s="412"/>
      <c r="H16" s="412"/>
      <c r="I16" s="412"/>
      <c r="J16" s="412"/>
      <c r="K16" s="412"/>
      <c r="L16" s="412"/>
      <c r="M16" s="412"/>
      <c r="N16" s="412"/>
      <c r="O16" s="412"/>
      <c r="P16" s="412"/>
      <c r="Q16" s="412"/>
      <c r="R16" s="412"/>
      <c r="S16" s="412"/>
      <c r="T16" s="412"/>
      <c r="U16" s="412"/>
      <c r="V16" s="412"/>
      <c r="W16" s="412"/>
      <c r="X16" s="412"/>
      <c r="Y16" s="412"/>
      <c r="Z16" s="412"/>
      <c r="AA16" s="508"/>
      <c r="AB16" s="412"/>
      <c r="AC16" s="509"/>
      <c r="AD16" s="497"/>
    </row>
    <row r="17" spans="2:30" s="490" customFormat="1" ht="10.5" customHeight="1" x14ac:dyDescent="0.15">
      <c r="B17" s="498"/>
      <c r="C17" s="505"/>
      <c r="D17" s="506"/>
      <c r="E17" s="506"/>
      <c r="F17" s="506"/>
      <c r="G17" s="505"/>
      <c r="H17" s="506"/>
      <c r="I17" s="506"/>
      <c r="J17" s="506"/>
      <c r="K17" s="506"/>
      <c r="L17" s="506"/>
      <c r="M17" s="506"/>
      <c r="N17" s="506"/>
      <c r="O17" s="506"/>
      <c r="P17" s="506"/>
      <c r="Q17" s="506"/>
      <c r="R17" s="506"/>
      <c r="S17" s="506"/>
      <c r="T17" s="506"/>
      <c r="U17" s="506"/>
      <c r="V17" s="506"/>
      <c r="W17" s="506"/>
      <c r="X17" s="506"/>
      <c r="Y17" s="506"/>
      <c r="Z17" s="507"/>
      <c r="AA17" s="506"/>
      <c r="AB17" s="506"/>
      <c r="AC17" s="507"/>
      <c r="AD17" s="497"/>
    </row>
    <row r="18" spans="2:30" s="490" customFormat="1" ht="27" customHeight="1" x14ac:dyDescent="0.15">
      <c r="B18" s="539"/>
      <c r="C18" s="1218" t="s">
        <v>1035</v>
      </c>
      <c r="D18" s="1098"/>
      <c r="E18" s="1098"/>
      <c r="F18" s="1219"/>
      <c r="H18" s="541" t="s">
        <v>321</v>
      </c>
      <c r="I18" s="1220" t="s">
        <v>1036</v>
      </c>
      <c r="J18" s="1221"/>
      <c r="K18" s="1221"/>
      <c r="L18" s="1221"/>
      <c r="M18" s="1221"/>
      <c r="N18" s="1221"/>
      <c r="O18" s="1221"/>
      <c r="P18" s="1221"/>
      <c r="Q18" s="1221"/>
      <c r="R18" s="1221"/>
      <c r="S18" s="961"/>
      <c r="T18" s="962"/>
      <c r="U18" s="403" t="s">
        <v>1037</v>
      </c>
      <c r="V18" s="427"/>
      <c r="W18" s="427"/>
      <c r="X18" s="427"/>
      <c r="Y18" s="427"/>
      <c r="AA18" s="498"/>
      <c r="AC18" s="497"/>
      <c r="AD18" s="497"/>
    </row>
    <row r="19" spans="2:30" s="490" customFormat="1" ht="27" customHeight="1" x14ac:dyDescent="0.15">
      <c r="B19" s="539"/>
      <c r="C19" s="1218"/>
      <c r="D19" s="1098"/>
      <c r="E19" s="1098"/>
      <c r="F19" s="1219"/>
      <c r="H19" s="541" t="s">
        <v>324</v>
      </c>
      <c r="I19" s="1220" t="s">
        <v>1038</v>
      </c>
      <c r="J19" s="1221"/>
      <c r="K19" s="1221"/>
      <c r="L19" s="1221"/>
      <c r="M19" s="1221"/>
      <c r="N19" s="1221"/>
      <c r="O19" s="1221"/>
      <c r="P19" s="1221"/>
      <c r="Q19" s="1221"/>
      <c r="R19" s="1221"/>
      <c r="S19" s="961"/>
      <c r="T19" s="962"/>
      <c r="U19" s="403" t="s">
        <v>323</v>
      </c>
      <c r="V19" s="427"/>
      <c r="W19" s="427"/>
      <c r="X19" s="427"/>
      <c r="Y19" s="427"/>
      <c r="AA19" s="498"/>
      <c r="AC19" s="497"/>
      <c r="AD19" s="497"/>
    </row>
    <row r="20" spans="2:30" s="490" customFormat="1" ht="27" customHeight="1" x14ac:dyDescent="0.15">
      <c r="B20" s="539"/>
      <c r="C20" s="539"/>
      <c r="D20" s="413"/>
      <c r="E20" s="413"/>
      <c r="F20" s="540"/>
      <c r="H20" s="541" t="s">
        <v>465</v>
      </c>
      <c r="I20" s="1220" t="s">
        <v>1039</v>
      </c>
      <c r="J20" s="1221"/>
      <c r="K20" s="1221"/>
      <c r="L20" s="1221"/>
      <c r="M20" s="1221"/>
      <c r="N20" s="1221"/>
      <c r="O20" s="1221"/>
      <c r="P20" s="1221"/>
      <c r="Q20" s="1221"/>
      <c r="R20" s="1221"/>
      <c r="S20" s="961"/>
      <c r="T20" s="962"/>
      <c r="U20" s="403" t="s">
        <v>323</v>
      </c>
      <c r="V20" s="427"/>
      <c r="W20" s="427"/>
      <c r="X20" s="427"/>
      <c r="Y20" s="427"/>
      <c r="AA20" s="253" t="s">
        <v>232</v>
      </c>
      <c r="AB20" s="165" t="s">
        <v>233</v>
      </c>
      <c r="AC20" s="254" t="s">
        <v>234</v>
      </c>
      <c r="AD20" s="497"/>
    </row>
    <row r="21" spans="2:30" s="490" customFormat="1" ht="27" customHeight="1" x14ac:dyDescent="0.15">
      <c r="B21" s="498"/>
      <c r="C21" s="498"/>
      <c r="F21" s="497"/>
      <c r="H21" s="541" t="s">
        <v>467</v>
      </c>
      <c r="I21" s="1222" t="s">
        <v>1040</v>
      </c>
      <c r="J21" s="1223"/>
      <c r="K21" s="1223"/>
      <c r="L21" s="1223"/>
      <c r="M21" s="1223"/>
      <c r="N21" s="1223"/>
      <c r="O21" s="1223"/>
      <c r="P21" s="1223"/>
      <c r="Q21" s="1223"/>
      <c r="R21" s="1224"/>
      <c r="S21" s="961"/>
      <c r="T21" s="962"/>
      <c r="U21" s="403" t="s">
        <v>62</v>
      </c>
      <c r="V21" s="490" t="s">
        <v>326</v>
      </c>
      <c r="W21" s="1187" t="s">
        <v>1049</v>
      </c>
      <c r="X21" s="1187"/>
      <c r="Y21" s="1187"/>
      <c r="Z21" s="429"/>
      <c r="AA21" s="198" t="s">
        <v>0</v>
      </c>
      <c r="AB21" s="190" t="s">
        <v>233</v>
      </c>
      <c r="AC21" s="199" t="s">
        <v>0</v>
      </c>
      <c r="AD21" s="294"/>
    </row>
    <row r="22" spans="2:30" s="490" customFormat="1" x14ac:dyDescent="0.15">
      <c r="B22" s="498"/>
      <c r="C22" s="508"/>
      <c r="D22" s="412"/>
      <c r="E22" s="412"/>
      <c r="F22" s="509"/>
      <c r="G22" s="412"/>
      <c r="H22" s="412"/>
      <c r="I22" s="412"/>
      <c r="J22" s="412"/>
      <c r="K22" s="412"/>
      <c r="L22" s="412"/>
      <c r="M22" s="412"/>
      <c r="N22" s="412"/>
      <c r="O22" s="412"/>
      <c r="P22" s="412"/>
      <c r="Q22" s="412"/>
      <c r="R22" s="412"/>
      <c r="S22" s="412"/>
      <c r="T22" s="412"/>
      <c r="U22" s="412"/>
      <c r="V22" s="412"/>
      <c r="W22" s="412"/>
      <c r="X22" s="412"/>
      <c r="Y22" s="412"/>
      <c r="Z22" s="412"/>
      <c r="AA22" s="508"/>
      <c r="AB22" s="412"/>
      <c r="AC22" s="509"/>
      <c r="AD22" s="497"/>
    </row>
    <row r="23" spans="2:30" s="490" customFormat="1" x14ac:dyDescent="0.15">
      <c r="B23" s="508"/>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509"/>
    </row>
    <row r="24" spans="2:30" s="490" customFormat="1" ht="7.5" customHeight="1" x14ac:dyDescent="0.15">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row>
    <row r="25" spans="2:30" s="490" customFormat="1" ht="86.25" customHeight="1" x14ac:dyDescent="0.15">
      <c r="B25" s="971" t="s">
        <v>1042</v>
      </c>
      <c r="C25" s="971"/>
      <c r="D25" s="1004" t="s">
        <v>1816</v>
      </c>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429"/>
    </row>
    <row r="26" spans="2:30" s="490" customFormat="1" ht="31.5" customHeight="1" x14ac:dyDescent="0.15">
      <c r="B26" s="970" t="s">
        <v>1043</v>
      </c>
      <c r="C26" s="970"/>
      <c r="D26" s="970" t="s">
        <v>1833</v>
      </c>
      <c r="E26" s="970"/>
      <c r="F26" s="970"/>
      <c r="G26" s="970"/>
      <c r="H26" s="970"/>
      <c r="I26" s="970"/>
      <c r="J26" s="970"/>
      <c r="K26" s="970"/>
      <c r="L26" s="970"/>
      <c r="M26" s="970"/>
      <c r="N26" s="970"/>
      <c r="O26" s="970"/>
      <c r="P26" s="970"/>
      <c r="Q26" s="970"/>
      <c r="R26" s="970"/>
      <c r="S26" s="970"/>
      <c r="T26" s="970"/>
      <c r="U26" s="970"/>
      <c r="V26" s="970"/>
      <c r="W26" s="970"/>
      <c r="X26" s="970"/>
      <c r="Y26" s="970"/>
      <c r="Z26" s="970"/>
      <c r="AA26" s="970"/>
      <c r="AB26" s="970"/>
      <c r="AC26" s="970"/>
      <c r="AD26" s="413"/>
    </row>
    <row r="27" spans="2:30" s="490" customFormat="1" ht="29.25" customHeight="1" x14ac:dyDescent="0.15">
      <c r="B27" s="970" t="s">
        <v>1044</v>
      </c>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row>
    <row r="28" spans="2:30" s="490" customFormat="1" x14ac:dyDescent="0.15">
      <c r="B28" s="970"/>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view="pageBreakPreview" topLeftCell="A16" zoomScaleNormal="100" zoomScaleSheetLayoutView="100" workbookViewId="0">
      <selection activeCell="C33" sqref="C33:V34"/>
    </sheetView>
  </sheetViews>
  <sheetFormatPr defaultColWidth="3.5" defaultRowHeight="13.5" x14ac:dyDescent="0.15"/>
  <cols>
    <col min="1" max="1" width="3.5" style="3"/>
    <col min="2" max="2" width="3" style="511" customWidth="1"/>
    <col min="3" max="7" width="3.5" style="3"/>
    <col min="8" max="8" width="3.875" style="3" customWidth="1"/>
    <col min="9" max="9" width="4.625" style="3" customWidth="1"/>
    <col min="10" max="16384" width="3.5" style="3"/>
  </cols>
  <sheetData>
    <row r="1" spans="1:37" s="14" customFormat="1" x14ac:dyDescent="0.15">
      <c r="A1" s="490"/>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row>
    <row r="2" spans="1:37" s="14" customFormat="1" x14ac:dyDescent="0.15">
      <c r="A2" s="490"/>
      <c r="B2" s="490" t="s">
        <v>1294</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row>
    <row r="3" spans="1:37" s="14" customFormat="1" x14ac:dyDescent="0.15">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row>
    <row r="4" spans="1:37" s="14" customFormat="1" ht="36.75" customHeight="1" x14ac:dyDescent="0.15">
      <c r="A4" s="490"/>
      <c r="B4" s="1002" t="s">
        <v>401</v>
      </c>
      <c r="C4" s="955"/>
      <c r="D4" s="955"/>
      <c r="E4" s="955"/>
      <c r="F4" s="955"/>
      <c r="G4" s="955"/>
      <c r="H4" s="955"/>
      <c r="I4" s="955"/>
      <c r="J4" s="955"/>
      <c r="K4" s="955"/>
      <c r="L4" s="955"/>
      <c r="M4" s="955"/>
      <c r="N4" s="955"/>
      <c r="O4" s="955"/>
      <c r="P4" s="955"/>
      <c r="Q4" s="955"/>
      <c r="R4" s="955"/>
      <c r="S4" s="955"/>
      <c r="T4" s="955"/>
      <c r="U4" s="955"/>
      <c r="V4" s="955"/>
      <c r="W4" s="955"/>
      <c r="X4" s="955"/>
      <c r="Y4" s="955"/>
      <c r="Z4" s="955"/>
      <c r="AA4" s="490"/>
      <c r="AB4" s="490"/>
      <c r="AC4" s="490"/>
      <c r="AD4" s="490"/>
      <c r="AE4" s="490"/>
      <c r="AF4" s="490"/>
      <c r="AG4" s="490"/>
      <c r="AH4" s="490"/>
      <c r="AI4" s="490"/>
      <c r="AJ4" s="490"/>
      <c r="AK4" s="490"/>
    </row>
    <row r="5" spans="1:37" s="14" customFormat="1" x14ac:dyDescent="0.15">
      <c r="A5" s="490"/>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row>
    <row r="6" spans="1:37" s="14" customFormat="1" ht="31.5" customHeight="1" x14ac:dyDescent="0.15">
      <c r="A6" s="490"/>
      <c r="B6" s="956" t="s">
        <v>223</v>
      </c>
      <c r="C6" s="956"/>
      <c r="D6" s="956"/>
      <c r="E6" s="956"/>
      <c r="F6" s="956"/>
      <c r="G6" s="957"/>
      <c r="H6" s="958"/>
      <c r="I6" s="958"/>
      <c r="J6" s="958"/>
      <c r="K6" s="958"/>
      <c r="L6" s="958"/>
      <c r="M6" s="958"/>
      <c r="N6" s="958"/>
      <c r="O6" s="958"/>
      <c r="P6" s="958"/>
      <c r="Q6" s="958"/>
      <c r="R6" s="958"/>
      <c r="S6" s="958"/>
      <c r="T6" s="958"/>
      <c r="U6" s="958"/>
      <c r="V6" s="958"/>
      <c r="W6" s="958"/>
      <c r="X6" s="958"/>
      <c r="Y6" s="958"/>
      <c r="Z6" s="959"/>
      <c r="AA6" s="490"/>
      <c r="AB6" s="490"/>
      <c r="AC6" s="490"/>
      <c r="AD6" s="490"/>
      <c r="AE6" s="490"/>
      <c r="AF6" s="490"/>
      <c r="AG6" s="490"/>
      <c r="AH6" s="490"/>
      <c r="AI6" s="490"/>
      <c r="AJ6" s="490"/>
      <c r="AK6" s="490"/>
    </row>
    <row r="7" spans="1:37" ht="31.5" customHeight="1" x14ac:dyDescent="0.15">
      <c r="A7" s="490"/>
      <c r="B7" s="961" t="s">
        <v>224</v>
      </c>
      <c r="C7" s="962"/>
      <c r="D7" s="962"/>
      <c r="E7" s="962"/>
      <c r="F7" s="963"/>
      <c r="G7" s="188" t="s">
        <v>0</v>
      </c>
      <c r="H7" s="524" t="s">
        <v>225</v>
      </c>
      <c r="I7" s="524"/>
      <c r="J7" s="524"/>
      <c r="K7" s="524"/>
      <c r="L7" s="189" t="s">
        <v>0</v>
      </c>
      <c r="M7" s="524" t="s">
        <v>226</v>
      </c>
      <c r="N7" s="524"/>
      <c r="O7" s="524"/>
      <c r="P7" s="524"/>
      <c r="Q7" s="189" t="s">
        <v>0</v>
      </c>
      <c r="R7" s="524" t="s">
        <v>227</v>
      </c>
      <c r="S7" s="524"/>
      <c r="T7" s="524"/>
      <c r="U7" s="524"/>
      <c r="V7" s="524"/>
      <c r="W7" s="524"/>
      <c r="X7" s="524"/>
      <c r="Y7" s="524"/>
      <c r="Z7" s="530"/>
      <c r="AA7" s="490"/>
      <c r="AB7" s="490"/>
      <c r="AC7" s="490"/>
      <c r="AD7" s="490"/>
      <c r="AE7" s="490"/>
      <c r="AF7" s="490"/>
      <c r="AG7" s="490"/>
      <c r="AH7" s="490"/>
      <c r="AI7" s="490"/>
      <c r="AJ7" s="490"/>
      <c r="AK7" s="490"/>
    </row>
    <row r="8" spans="1:37" ht="20.100000000000001" customHeight="1" x14ac:dyDescent="0.15">
      <c r="A8" s="490"/>
      <c r="B8" s="964" t="s">
        <v>260</v>
      </c>
      <c r="C8" s="965"/>
      <c r="D8" s="965"/>
      <c r="E8" s="965"/>
      <c r="F8" s="966"/>
      <c r="G8" s="190" t="s">
        <v>0</v>
      </c>
      <c r="H8" s="490" t="s">
        <v>402</v>
      </c>
      <c r="I8" s="490"/>
      <c r="J8" s="490"/>
      <c r="K8" s="490"/>
      <c r="L8" s="490"/>
      <c r="M8" s="490"/>
      <c r="N8" s="490"/>
      <c r="O8" s="490"/>
      <c r="P8" s="490"/>
      <c r="Q8" s="190" t="s">
        <v>0</v>
      </c>
      <c r="R8" s="506" t="s">
        <v>403</v>
      </c>
      <c r="S8" s="506"/>
      <c r="T8" s="506"/>
      <c r="U8" s="506"/>
      <c r="V8" s="506"/>
      <c r="W8" s="506"/>
      <c r="X8" s="506"/>
      <c r="Y8" s="506"/>
      <c r="Z8" s="507"/>
      <c r="AA8" s="490"/>
      <c r="AB8" s="490"/>
      <c r="AC8" s="490"/>
      <c r="AD8" s="490"/>
      <c r="AE8" s="490"/>
      <c r="AF8" s="490"/>
      <c r="AG8" s="490"/>
      <c r="AH8" s="490"/>
      <c r="AI8" s="490"/>
      <c r="AJ8" s="490"/>
      <c r="AK8" s="490"/>
    </row>
    <row r="9" spans="1:37" ht="20.100000000000001" customHeight="1" x14ac:dyDescent="0.15">
      <c r="A9" s="490"/>
      <c r="B9" s="995"/>
      <c r="C9" s="955"/>
      <c r="D9" s="955"/>
      <c r="E9" s="955"/>
      <c r="F9" s="996"/>
      <c r="G9" s="190" t="s">
        <v>0</v>
      </c>
      <c r="H9" s="490" t="s">
        <v>404</v>
      </c>
      <c r="I9" s="490"/>
      <c r="J9" s="490"/>
      <c r="K9" s="490"/>
      <c r="L9" s="490"/>
      <c r="M9" s="490"/>
      <c r="N9" s="490"/>
      <c r="O9" s="490"/>
      <c r="P9" s="490"/>
      <c r="Q9" s="190" t="s">
        <v>0</v>
      </c>
      <c r="R9" s="490" t="s">
        <v>405</v>
      </c>
      <c r="S9" s="490"/>
      <c r="T9" s="490"/>
      <c r="U9" s="490"/>
      <c r="V9" s="490"/>
      <c r="W9" s="490"/>
      <c r="X9" s="490"/>
      <c r="Y9" s="490"/>
      <c r="Z9" s="497"/>
      <c r="AA9" s="490"/>
      <c r="AB9" s="490"/>
      <c r="AC9" s="490"/>
      <c r="AD9" s="490"/>
      <c r="AE9" s="490"/>
      <c r="AF9" s="490"/>
      <c r="AG9" s="490"/>
      <c r="AH9" s="490"/>
      <c r="AI9" s="490"/>
      <c r="AJ9" s="490"/>
      <c r="AK9" s="490"/>
    </row>
    <row r="10" spans="1:37" ht="20.100000000000001" customHeight="1" x14ac:dyDescent="0.15">
      <c r="A10" s="490"/>
      <c r="B10" s="967"/>
      <c r="C10" s="968"/>
      <c r="D10" s="968"/>
      <c r="E10" s="968"/>
      <c r="F10" s="969"/>
      <c r="G10" s="191" t="s">
        <v>0</v>
      </c>
      <c r="H10" s="412" t="s">
        <v>406</v>
      </c>
      <c r="I10" s="412"/>
      <c r="J10" s="412"/>
      <c r="K10" s="412"/>
      <c r="L10" s="412"/>
      <c r="M10" s="412"/>
      <c r="N10" s="412"/>
      <c r="O10" s="412"/>
      <c r="P10" s="412"/>
      <c r="Q10" s="192" t="s">
        <v>0</v>
      </c>
      <c r="R10" s="412" t="s">
        <v>407</v>
      </c>
      <c r="S10" s="412"/>
      <c r="T10" s="412"/>
      <c r="U10" s="412"/>
      <c r="V10" s="412"/>
      <c r="W10" s="412"/>
      <c r="X10" s="412"/>
      <c r="Y10" s="412"/>
      <c r="Z10" s="509"/>
      <c r="AA10" s="490"/>
      <c r="AB10" s="490"/>
      <c r="AC10" s="490"/>
      <c r="AD10" s="490"/>
      <c r="AE10" s="490"/>
      <c r="AF10" s="490"/>
      <c r="AG10" s="490"/>
      <c r="AH10" s="490"/>
      <c r="AI10" s="490"/>
      <c r="AJ10" s="490"/>
      <c r="AK10" s="490"/>
    </row>
    <row r="11" spans="1:37" x14ac:dyDescent="0.15">
      <c r="A11" s="490"/>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row>
    <row r="12" spans="1:37" x14ac:dyDescent="0.15">
      <c r="A12" s="490"/>
      <c r="B12" s="505"/>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7"/>
      <c r="AA12" s="490"/>
      <c r="AB12" s="490"/>
      <c r="AC12" s="490"/>
      <c r="AD12" s="490"/>
      <c r="AE12" s="490"/>
      <c r="AF12" s="490"/>
      <c r="AG12" s="490"/>
      <c r="AH12" s="490"/>
      <c r="AI12" s="490"/>
      <c r="AJ12" s="490"/>
      <c r="AK12" s="490"/>
    </row>
    <row r="13" spans="1:37" x14ac:dyDescent="0.15">
      <c r="A13" s="490"/>
      <c r="B13" s="498" t="s">
        <v>408</v>
      </c>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497"/>
      <c r="AA13" s="490"/>
      <c r="AB13" s="490"/>
      <c r="AC13" s="490"/>
      <c r="AD13" s="490"/>
      <c r="AE13" s="490"/>
      <c r="AF13" s="490"/>
      <c r="AG13" s="490"/>
      <c r="AH13" s="490"/>
      <c r="AI13" s="490"/>
      <c r="AJ13" s="490"/>
      <c r="AK13" s="490"/>
    </row>
    <row r="14" spans="1:37" x14ac:dyDescent="0.15">
      <c r="A14" s="490"/>
      <c r="B14" s="498"/>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7"/>
      <c r="AA14" s="490"/>
      <c r="AB14" s="490"/>
      <c r="AC14" s="490"/>
      <c r="AD14" s="490"/>
      <c r="AE14" s="490"/>
      <c r="AF14" s="490"/>
      <c r="AG14" s="490"/>
      <c r="AH14" s="490"/>
      <c r="AI14" s="490"/>
      <c r="AJ14" s="490"/>
      <c r="AK14" s="490"/>
    </row>
    <row r="15" spans="1:37" x14ac:dyDescent="0.15">
      <c r="A15" s="490"/>
      <c r="B15" s="498"/>
      <c r="C15" s="490" t="s">
        <v>409</v>
      </c>
      <c r="D15" s="490"/>
      <c r="E15" s="490"/>
      <c r="F15" s="490"/>
      <c r="G15" s="490"/>
      <c r="H15" s="490"/>
      <c r="I15" s="490"/>
      <c r="J15" s="490"/>
      <c r="K15" s="490"/>
      <c r="L15" s="490"/>
      <c r="M15" s="490"/>
      <c r="N15" s="490"/>
      <c r="O15" s="490"/>
      <c r="P15" s="490"/>
      <c r="Q15" s="490"/>
      <c r="R15" s="490"/>
      <c r="S15" s="490"/>
      <c r="T15" s="490"/>
      <c r="U15" s="490"/>
      <c r="V15" s="490"/>
      <c r="W15" s="490"/>
      <c r="X15" s="490"/>
      <c r="Y15" s="490"/>
      <c r="Z15" s="497"/>
      <c r="AA15" s="490"/>
      <c r="AB15" s="490"/>
      <c r="AC15" s="490"/>
      <c r="AD15" s="490"/>
      <c r="AE15" s="490"/>
      <c r="AF15" s="490"/>
      <c r="AG15" s="490"/>
      <c r="AH15" s="490"/>
      <c r="AI15" s="490"/>
      <c r="AJ15" s="490"/>
      <c r="AK15" s="490"/>
    </row>
    <row r="16" spans="1:37" ht="4.5" customHeight="1" x14ac:dyDescent="0.15">
      <c r="A16" s="490"/>
      <c r="B16" s="498"/>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7"/>
      <c r="AA16" s="490"/>
      <c r="AB16" s="490"/>
      <c r="AC16" s="490"/>
      <c r="AD16" s="490"/>
      <c r="AE16" s="490"/>
      <c r="AF16" s="490"/>
      <c r="AG16" s="490"/>
      <c r="AH16" s="490"/>
      <c r="AI16" s="490"/>
      <c r="AJ16" s="490"/>
      <c r="AK16" s="490"/>
    </row>
    <row r="17" spans="1:37" ht="21" customHeight="1" x14ac:dyDescent="0.15">
      <c r="A17" s="490"/>
      <c r="B17" s="498"/>
      <c r="C17" s="435" t="s">
        <v>410</v>
      </c>
      <c r="D17" s="479"/>
      <c r="E17" s="479"/>
      <c r="F17" s="479"/>
      <c r="G17" s="480"/>
      <c r="H17" s="961"/>
      <c r="I17" s="962"/>
      <c r="J17" s="962"/>
      <c r="K17" s="962"/>
      <c r="L17" s="962"/>
      <c r="M17" s="962"/>
      <c r="N17" s="403" t="s">
        <v>269</v>
      </c>
      <c r="O17" s="490"/>
      <c r="P17" s="435" t="s">
        <v>411</v>
      </c>
      <c r="Q17" s="479"/>
      <c r="R17" s="479"/>
      <c r="S17" s="479"/>
      <c r="T17" s="480"/>
      <c r="U17" s="961"/>
      <c r="V17" s="962"/>
      <c r="W17" s="962"/>
      <c r="X17" s="962"/>
      <c r="Y17" s="403" t="s">
        <v>269</v>
      </c>
      <c r="Z17" s="497"/>
      <c r="AA17" s="490"/>
      <c r="AB17" s="490"/>
      <c r="AC17" s="490"/>
      <c r="AD17" s="490"/>
      <c r="AE17" s="490"/>
      <c r="AF17" s="490"/>
      <c r="AG17" s="490"/>
      <c r="AH17" s="490"/>
      <c r="AI17" s="490"/>
      <c r="AJ17" s="490"/>
      <c r="AK17" s="490"/>
    </row>
    <row r="18" spans="1:37" x14ac:dyDescent="0.15">
      <c r="A18" s="490"/>
      <c r="B18" s="498"/>
      <c r="C18" s="490"/>
      <c r="D18" s="490"/>
      <c r="E18" s="490"/>
      <c r="F18" s="490"/>
      <c r="G18" s="490"/>
      <c r="H18" s="490"/>
      <c r="I18" s="490"/>
      <c r="J18" s="490"/>
      <c r="K18" s="490"/>
      <c r="L18" s="490"/>
      <c r="M18" s="490"/>
      <c r="N18" s="490"/>
      <c r="O18" s="490"/>
      <c r="P18" s="427"/>
      <c r="Q18" s="490"/>
      <c r="R18" s="490"/>
      <c r="S18" s="490"/>
      <c r="T18" s="490"/>
      <c r="U18" s="490"/>
      <c r="V18" s="490"/>
      <c r="W18" s="490"/>
      <c r="X18" s="490"/>
      <c r="Y18" s="490"/>
      <c r="Z18" s="497"/>
      <c r="AA18" s="490"/>
      <c r="AB18" s="490"/>
      <c r="AC18" s="490"/>
      <c r="AD18" s="490"/>
      <c r="AE18" s="490"/>
      <c r="AF18" s="490"/>
      <c r="AG18" s="490"/>
      <c r="AH18" s="490"/>
      <c r="AI18" s="490"/>
      <c r="AJ18" s="490"/>
      <c r="AK18" s="490"/>
    </row>
    <row r="19" spans="1:37" x14ac:dyDescent="0.15">
      <c r="A19" s="490"/>
      <c r="B19" s="498"/>
      <c r="C19" s="490" t="s">
        <v>390</v>
      </c>
      <c r="D19" s="490"/>
      <c r="E19" s="490"/>
      <c r="F19" s="490"/>
      <c r="G19" s="490"/>
      <c r="H19" s="490"/>
      <c r="I19" s="490"/>
      <c r="J19" s="490"/>
      <c r="K19" s="490"/>
      <c r="L19" s="490"/>
      <c r="M19" s="490"/>
      <c r="N19" s="490"/>
      <c r="O19" s="490"/>
      <c r="P19" s="490"/>
      <c r="Q19" s="490"/>
      <c r="R19" s="490"/>
      <c r="S19" s="490"/>
      <c r="T19" s="490"/>
      <c r="U19" s="490"/>
      <c r="V19" s="490"/>
      <c r="W19" s="490"/>
      <c r="X19" s="490"/>
      <c r="Y19" s="490"/>
      <c r="Z19" s="497"/>
      <c r="AA19" s="490"/>
      <c r="AB19" s="490"/>
      <c r="AC19" s="490"/>
      <c r="AD19" s="490"/>
      <c r="AE19" s="490"/>
      <c r="AF19" s="490"/>
      <c r="AG19" s="490"/>
      <c r="AH19" s="490"/>
      <c r="AI19" s="490"/>
      <c r="AJ19" s="490"/>
      <c r="AK19" s="490"/>
    </row>
    <row r="20" spans="1:37" ht="4.5" customHeight="1" x14ac:dyDescent="0.15">
      <c r="A20" s="490"/>
      <c r="B20" s="498"/>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7"/>
      <c r="AA20" s="490"/>
      <c r="AB20" s="490"/>
      <c r="AC20" s="490"/>
      <c r="AD20" s="490"/>
      <c r="AE20" s="490"/>
      <c r="AF20" s="490"/>
      <c r="AG20" s="490"/>
      <c r="AH20" s="490"/>
      <c r="AI20" s="490"/>
      <c r="AJ20" s="490"/>
      <c r="AK20" s="490"/>
    </row>
    <row r="21" spans="1:37" ht="21.75" customHeight="1" x14ac:dyDescent="0.15">
      <c r="A21" s="490"/>
      <c r="B21" s="498"/>
      <c r="C21" s="957" t="s">
        <v>393</v>
      </c>
      <c r="D21" s="958"/>
      <c r="E21" s="958"/>
      <c r="F21" s="958"/>
      <c r="G21" s="958"/>
      <c r="H21" s="958"/>
      <c r="I21" s="959"/>
      <c r="J21" s="435" t="s">
        <v>412</v>
      </c>
      <c r="K21" s="479"/>
      <c r="L21" s="479"/>
      <c r="M21" s="962"/>
      <c r="N21" s="962"/>
      <c r="O21" s="962"/>
      <c r="P21" s="403" t="s">
        <v>269</v>
      </c>
      <c r="Q21" s="490"/>
      <c r="R21" s="490"/>
      <c r="S21" s="490"/>
      <c r="T21" s="490"/>
      <c r="U21" s="490"/>
      <c r="V21" s="490"/>
      <c r="W21" s="490"/>
      <c r="X21" s="490"/>
      <c r="Y21" s="490"/>
      <c r="Z21" s="497"/>
      <c r="AA21" s="490"/>
      <c r="AB21" s="490"/>
      <c r="AC21" s="490"/>
      <c r="AD21" s="490"/>
      <c r="AE21" s="490"/>
      <c r="AF21" s="490"/>
      <c r="AG21" s="490"/>
      <c r="AH21" s="490"/>
      <c r="AI21" s="490"/>
      <c r="AJ21" s="490"/>
      <c r="AK21" s="490"/>
    </row>
    <row r="22" spans="1:37" ht="21" customHeight="1" x14ac:dyDescent="0.15">
      <c r="A22" s="490"/>
      <c r="B22" s="498"/>
      <c r="C22" s="1251" t="s">
        <v>413</v>
      </c>
      <c r="D22" s="1252"/>
      <c r="E22" s="1252"/>
      <c r="F22" s="1252"/>
      <c r="G22" s="1252"/>
      <c r="H22" s="1252"/>
      <c r="I22" s="1253"/>
      <c r="J22" s="435" t="s">
        <v>414</v>
      </c>
      <c r="K22" s="479"/>
      <c r="L22" s="479"/>
      <c r="M22" s="962"/>
      <c r="N22" s="962"/>
      <c r="O22" s="962"/>
      <c r="P22" s="403" t="s">
        <v>269</v>
      </c>
      <c r="Q22" s="490"/>
      <c r="R22" s="490"/>
      <c r="S22" s="490"/>
      <c r="T22" s="490"/>
      <c r="U22" s="490"/>
      <c r="V22" s="490"/>
      <c r="W22" s="490"/>
      <c r="X22" s="490"/>
      <c r="Y22" s="490"/>
      <c r="Z22" s="497"/>
      <c r="AA22" s="490"/>
      <c r="AB22" s="490"/>
      <c r="AC22" s="490"/>
      <c r="AD22" s="490"/>
      <c r="AE22" s="490"/>
      <c r="AF22" s="490"/>
      <c r="AG22" s="490"/>
      <c r="AH22" s="490"/>
      <c r="AI22" s="490"/>
      <c r="AJ22" s="490"/>
      <c r="AK22" s="490"/>
    </row>
    <row r="23" spans="1:37" x14ac:dyDescent="0.15">
      <c r="A23" s="490"/>
      <c r="B23" s="498"/>
      <c r="C23" s="490"/>
      <c r="D23" s="490"/>
      <c r="E23" s="490"/>
      <c r="F23" s="490"/>
      <c r="G23" s="490"/>
      <c r="H23" s="490"/>
      <c r="I23" s="490"/>
      <c r="J23" s="490"/>
      <c r="K23" s="490"/>
      <c r="L23" s="427"/>
      <c r="M23" s="490"/>
      <c r="N23" s="490"/>
      <c r="O23" s="490"/>
      <c r="P23" s="490"/>
      <c r="Q23" s="427"/>
      <c r="R23" s="490"/>
      <c r="S23" s="490"/>
      <c r="T23" s="490"/>
      <c r="U23" s="490"/>
      <c r="V23" s="427"/>
      <c r="W23" s="490"/>
      <c r="X23" s="490"/>
      <c r="Y23" s="490"/>
      <c r="Z23" s="497"/>
      <c r="AA23" s="490"/>
      <c r="AB23" s="490"/>
      <c r="AC23" s="490"/>
      <c r="AD23" s="490"/>
      <c r="AE23" s="490"/>
      <c r="AF23" s="490"/>
      <c r="AG23" s="490"/>
      <c r="AH23" s="490"/>
      <c r="AI23" s="490"/>
      <c r="AJ23" s="490"/>
      <c r="AK23" s="490"/>
    </row>
    <row r="24" spans="1:37" x14ac:dyDescent="0.15">
      <c r="A24" s="490"/>
      <c r="B24" s="498"/>
      <c r="C24" s="490" t="s">
        <v>415</v>
      </c>
      <c r="D24" s="490"/>
      <c r="E24" s="490"/>
      <c r="F24" s="490"/>
      <c r="G24" s="490"/>
      <c r="H24" s="490"/>
      <c r="I24" s="490"/>
      <c r="J24" s="490"/>
      <c r="K24" s="490"/>
      <c r="L24" s="490"/>
      <c r="M24" s="490"/>
      <c r="N24" s="490"/>
      <c r="O24" s="490"/>
      <c r="P24" s="490"/>
      <c r="Q24" s="490"/>
      <c r="R24" s="490"/>
      <c r="S24" s="490"/>
      <c r="T24" s="490"/>
      <c r="U24" s="490"/>
      <c r="V24" s="490"/>
      <c r="W24" s="490"/>
      <c r="X24" s="490"/>
      <c r="Y24" s="490"/>
      <c r="Z24" s="497"/>
      <c r="AA24" s="490"/>
      <c r="AB24" s="490"/>
      <c r="AC24" s="490"/>
      <c r="AD24" s="490"/>
      <c r="AE24" s="490"/>
      <c r="AF24" s="490"/>
      <c r="AG24" s="490"/>
      <c r="AH24" s="490"/>
      <c r="AI24" s="490"/>
      <c r="AJ24" s="490"/>
      <c r="AK24" s="490"/>
    </row>
    <row r="25" spans="1:37" ht="4.5" customHeight="1" x14ac:dyDescent="0.15">
      <c r="A25" s="490"/>
      <c r="B25" s="498"/>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7"/>
      <c r="AA25" s="490"/>
      <c r="AB25" s="490"/>
      <c r="AC25" s="490"/>
      <c r="AD25" s="490"/>
      <c r="AE25" s="490"/>
      <c r="AF25" s="490"/>
      <c r="AG25" s="490"/>
      <c r="AH25" s="490"/>
      <c r="AI25" s="490"/>
      <c r="AJ25" s="490"/>
      <c r="AK25" s="490"/>
    </row>
    <row r="26" spans="1:37" x14ac:dyDescent="0.15">
      <c r="A26" s="490"/>
      <c r="B26" s="498"/>
      <c r="C26" s="961" t="s">
        <v>416</v>
      </c>
      <c r="D26" s="962"/>
      <c r="E26" s="962"/>
      <c r="F26" s="962"/>
      <c r="G26" s="962"/>
      <c r="H26" s="962"/>
      <c r="I26" s="962"/>
      <c r="J26" s="962"/>
      <c r="K26" s="962"/>
      <c r="L26" s="962"/>
      <c r="M26" s="962"/>
      <c r="N26" s="962"/>
      <c r="O26" s="963"/>
      <c r="P26" s="961" t="s">
        <v>116</v>
      </c>
      <c r="Q26" s="962"/>
      <c r="R26" s="962"/>
      <c r="S26" s="962"/>
      <c r="T26" s="962"/>
      <c r="U26" s="962"/>
      <c r="V26" s="962"/>
      <c r="W26" s="962"/>
      <c r="X26" s="962"/>
      <c r="Y26" s="963"/>
      <c r="Z26" s="492"/>
      <c r="AA26" s="490"/>
      <c r="AB26" s="490"/>
      <c r="AC26" s="490"/>
      <c r="AD26" s="490"/>
      <c r="AE26" s="490"/>
      <c r="AF26" s="490"/>
      <c r="AG26" s="490"/>
      <c r="AH26" s="490"/>
      <c r="AI26" s="490"/>
      <c r="AJ26" s="490"/>
      <c r="AK26" s="490"/>
    </row>
    <row r="27" spans="1:37" ht="21" customHeight="1" x14ac:dyDescent="0.15">
      <c r="A27" s="490"/>
      <c r="B27" s="498"/>
      <c r="C27" s="957"/>
      <c r="D27" s="958"/>
      <c r="E27" s="958"/>
      <c r="F27" s="958"/>
      <c r="G27" s="958"/>
      <c r="H27" s="958"/>
      <c r="I27" s="958"/>
      <c r="J27" s="958"/>
      <c r="K27" s="958"/>
      <c r="L27" s="958"/>
      <c r="M27" s="958"/>
      <c r="N27" s="958"/>
      <c r="O27" s="959"/>
      <c r="P27" s="961"/>
      <c r="Q27" s="962"/>
      <c r="R27" s="962"/>
      <c r="S27" s="962"/>
      <c r="T27" s="962"/>
      <c r="U27" s="962"/>
      <c r="V27" s="962"/>
      <c r="W27" s="962"/>
      <c r="X27" s="962"/>
      <c r="Y27" s="963"/>
      <c r="Z27" s="497"/>
      <c r="AA27" s="490"/>
      <c r="AB27" s="490"/>
      <c r="AC27" s="490"/>
      <c r="AD27" s="490"/>
      <c r="AE27" s="490"/>
      <c r="AF27" s="490"/>
      <c r="AG27" s="490"/>
      <c r="AH27" s="490"/>
      <c r="AI27" s="490"/>
      <c r="AJ27" s="490"/>
      <c r="AK27" s="490"/>
    </row>
    <row r="28" spans="1:37" ht="21" customHeight="1" x14ac:dyDescent="0.15">
      <c r="A28" s="490"/>
      <c r="B28" s="498"/>
      <c r="C28" s="957"/>
      <c r="D28" s="958"/>
      <c r="E28" s="958"/>
      <c r="F28" s="958"/>
      <c r="G28" s="958"/>
      <c r="H28" s="958"/>
      <c r="I28" s="958"/>
      <c r="J28" s="958"/>
      <c r="K28" s="958"/>
      <c r="L28" s="958"/>
      <c r="M28" s="958"/>
      <c r="N28" s="958"/>
      <c r="O28" s="959"/>
      <c r="P28" s="961"/>
      <c r="Q28" s="962"/>
      <c r="R28" s="962"/>
      <c r="S28" s="962"/>
      <c r="T28" s="962"/>
      <c r="U28" s="962"/>
      <c r="V28" s="962"/>
      <c r="W28" s="962"/>
      <c r="X28" s="962"/>
      <c r="Y28" s="963"/>
      <c r="Z28" s="497"/>
      <c r="AA28" s="490"/>
      <c r="AB28" s="490"/>
      <c r="AC28" s="490"/>
      <c r="AD28" s="490"/>
      <c r="AE28" s="490"/>
      <c r="AF28" s="490"/>
      <c r="AG28" s="490"/>
      <c r="AH28" s="490"/>
      <c r="AI28" s="490"/>
      <c r="AJ28" s="490"/>
      <c r="AK28" s="490"/>
    </row>
    <row r="29" spans="1:37" ht="21" customHeight="1" x14ac:dyDescent="0.15">
      <c r="A29" s="490"/>
      <c r="B29" s="498"/>
      <c r="C29" s="957"/>
      <c r="D29" s="958"/>
      <c r="E29" s="958"/>
      <c r="F29" s="958"/>
      <c r="G29" s="958"/>
      <c r="H29" s="958"/>
      <c r="I29" s="958"/>
      <c r="J29" s="958"/>
      <c r="K29" s="958"/>
      <c r="L29" s="958"/>
      <c r="M29" s="958"/>
      <c r="N29" s="958"/>
      <c r="O29" s="959"/>
      <c r="P29" s="961"/>
      <c r="Q29" s="962"/>
      <c r="R29" s="962"/>
      <c r="S29" s="962"/>
      <c r="T29" s="962"/>
      <c r="U29" s="962"/>
      <c r="V29" s="962"/>
      <c r="W29" s="962"/>
      <c r="X29" s="962"/>
      <c r="Y29" s="963"/>
      <c r="Z29" s="497"/>
      <c r="AA29" s="490"/>
      <c r="AB29" s="490"/>
      <c r="AC29" s="490"/>
      <c r="AD29" s="490"/>
      <c r="AE29" s="490"/>
      <c r="AF29" s="490"/>
      <c r="AG29" s="490"/>
      <c r="AH29" s="490"/>
      <c r="AI29" s="490"/>
      <c r="AJ29" s="490"/>
      <c r="AK29" s="490"/>
    </row>
    <row r="30" spans="1:37" ht="21" customHeight="1" x14ac:dyDescent="0.15">
      <c r="A30" s="490"/>
      <c r="B30" s="498"/>
      <c r="C30" s="957"/>
      <c r="D30" s="958"/>
      <c r="E30" s="958"/>
      <c r="F30" s="958"/>
      <c r="G30" s="958"/>
      <c r="H30" s="958"/>
      <c r="I30" s="958"/>
      <c r="J30" s="958"/>
      <c r="K30" s="958"/>
      <c r="L30" s="958"/>
      <c r="M30" s="958"/>
      <c r="N30" s="958"/>
      <c r="O30" s="959"/>
      <c r="P30" s="961"/>
      <c r="Q30" s="962"/>
      <c r="R30" s="962"/>
      <c r="S30" s="962"/>
      <c r="T30" s="962"/>
      <c r="U30" s="962"/>
      <c r="V30" s="962"/>
      <c r="W30" s="962"/>
      <c r="X30" s="962"/>
      <c r="Y30" s="963"/>
      <c r="Z30" s="497"/>
      <c r="AA30" s="490"/>
      <c r="AB30" s="490"/>
      <c r="AC30" s="490"/>
      <c r="AD30" s="490"/>
      <c r="AE30" s="490"/>
      <c r="AF30" s="490"/>
      <c r="AG30" s="490"/>
      <c r="AH30" s="490"/>
      <c r="AI30" s="490"/>
      <c r="AJ30" s="490"/>
      <c r="AK30" s="490"/>
    </row>
    <row r="31" spans="1:37" ht="21" customHeight="1" x14ac:dyDescent="0.15">
      <c r="A31" s="490"/>
      <c r="B31" s="498"/>
      <c r="C31" s="957"/>
      <c r="D31" s="958"/>
      <c r="E31" s="958"/>
      <c r="F31" s="958"/>
      <c r="G31" s="958"/>
      <c r="H31" s="958"/>
      <c r="I31" s="958"/>
      <c r="J31" s="958"/>
      <c r="K31" s="958"/>
      <c r="L31" s="958"/>
      <c r="M31" s="958"/>
      <c r="N31" s="958"/>
      <c r="O31" s="959"/>
      <c r="P31" s="961"/>
      <c r="Q31" s="962"/>
      <c r="R31" s="962"/>
      <c r="S31" s="962"/>
      <c r="T31" s="962"/>
      <c r="U31" s="962"/>
      <c r="V31" s="962"/>
      <c r="W31" s="962"/>
      <c r="X31" s="962"/>
      <c r="Y31" s="963"/>
      <c r="Z31" s="497"/>
      <c r="AA31" s="490"/>
      <c r="AB31" s="490"/>
      <c r="AC31" s="490"/>
      <c r="AD31" s="490"/>
      <c r="AE31" s="490"/>
      <c r="AF31" s="490"/>
      <c r="AG31" s="490"/>
      <c r="AH31" s="490"/>
      <c r="AI31" s="490"/>
      <c r="AJ31" s="490"/>
      <c r="AK31" s="490"/>
    </row>
    <row r="32" spans="1:37" ht="21" customHeight="1" x14ac:dyDescent="0.15">
      <c r="A32" s="490"/>
      <c r="B32" s="498"/>
      <c r="C32" s="408"/>
      <c r="D32" s="408"/>
      <c r="E32" s="408"/>
      <c r="F32" s="408"/>
      <c r="G32" s="408"/>
      <c r="H32" s="408"/>
      <c r="I32" s="408"/>
      <c r="J32" s="408"/>
      <c r="K32" s="408"/>
      <c r="L32" s="408"/>
      <c r="M32" s="408"/>
      <c r="N32" s="408"/>
      <c r="O32" s="408"/>
      <c r="P32" s="412"/>
      <c r="Q32" s="412"/>
      <c r="R32" s="412"/>
      <c r="S32" s="412"/>
      <c r="T32" s="490"/>
      <c r="U32" s="490"/>
      <c r="V32" s="479"/>
      <c r="W32" s="479"/>
      <c r="X32" s="479"/>
      <c r="Y32" s="490"/>
      <c r="Z32" s="497"/>
      <c r="AA32" s="490"/>
      <c r="AB32" s="490"/>
      <c r="AC32" s="490"/>
      <c r="AD32" s="490"/>
      <c r="AE32" s="490"/>
      <c r="AF32" s="490"/>
      <c r="AG32" s="490"/>
      <c r="AH32" s="490"/>
      <c r="AI32" s="490"/>
      <c r="AJ32" s="490"/>
      <c r="AK32" s="490"/>
    </row>
    <row r="33" spans="1:37" ht="21" customHeight="1" x14ac:dyDescent="0.15">
      <c r="A33" s="490"/>
      <c r="B33" s="498"/>
      <c r="C33" s="1085" t="s">
        <v>399</v>
      </c>
      <c r="D33" s="1086"/>
      <c r="E33" s="1086"/>
      <c r="F33" s="1086"/>
      <c r="G33" s="1086"/>
      <c r="H33" s="1086"/>
      <c r="I33" s="1086"/>
      <c r="J33" s="1086"/>
      <c r="K33" s="1086"/>
      <c r="L33" s="1086"/>
      <c r="M33" s="1086"/>
      <c r="N33" s="1086"/>
      <c r="O33" s="1086"/>
      <c r="P33" s="1086"/>
      <c r="Q33" s="1086"/>
      <c r="R33" s="1086"/>
      <c r="S33" s="1086"/>
      <c r="T33" s="1086"/>
      <c r="U33" s="1086"/>
      <c r="V33" s="1087"/>
      <c r="W33" s="193" t="s">
        <v>232</v>
      </c>
      <c r="X33" s="194" t="s">
        <v>233</v>
      </c>
      <c r="Y33" s="195" t="s">
        <v>234</v>
      </c>
      <c r="Z33" s="497"/>
      <c r="AA33" s="490"/>
      <c r="AB33" s="490"/>
      <c r="AC33" s="490"/>
      <c r="AD33" s="490"/>
      <c r="AE33" s="490"/>
      <c r="AF33" s="490"/>
      <c r="AG33" s="490"/>
      <c r="AH33" s="490"/>
      <c r="AI33" s="490"/>
      <c r="AJ33" s="490"/>
      <c r="AK33" s="490"/>
    </row>
    <row r="34" spans="1:37" ht="21" customHeight="1" x14ac:dyDescent="0.15">
      <c r="A34" s="490"/>
      <c r="B34" s="498"/>
      <c r="C34" s="1088"/>
      <c r="D34" s="1089"/>
      <c r="E34" s="1089"/>
      <c r="F34" s="1089"/>
      <c r="G34" s="1089"/>
      <c r="H34" s="1089"/>
      <c r="I34" s="1089"/>
      <c r="J34" s="1089"/>
      <c r="K34" s="1089"/>
      <c r="L34" s="1089"/>
      <c r="M34" s="1089"/>
      <c r="N34" s="1089"/>
      <c r="O34" s="1089"/>
      <c r="P34" s="1089"/>
      <c r="Q34" s="1089"/>
      <c r="R34" s="1089"/>
      <c r="S34" s="1089"/>
      <c r="T34" s="1089"/>
      <c r="U34" s="1089"/>
      <c r="V34" s="1090"/>
      <c r="W34" s="191" t="s">
        <v>0</v>
      </c>
      <c r="X34" s="408" t="s">
        <v>233</v>
      </c>
      <c r="Y34" s="196" t="s">
        <v>0</v>
      </c>
      <c r="Z34" s="497"/>
      <c r="AA34" s="490"/>
      <c r="AB34" s="490"/>
      <c r="AC34" s="490"/>
      <c r="AD34" s="490"/>
      <c r="AE34" s="490"/>
      <c r="AF34" s="490"/>
      <c r="AG34" s="490"/>
      <c r="AH34" s="490"/>
      <c r="AI34" s="490"/>
      <c r="AJ34" s="490"/>
      <c r="AK34" s="490"/>
    </row>
    <row r="35" spans="1:37" x14ac:dyDescent="0.15">
      <c r="A35" s="490"/>
      <c r="B35" s="498"/>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7"/>
      <c r="AA35" s="490"/>
      <c r="AB35" s="490"/>
      <c r="AC35" s="490"/>
      <c r="AD35" s="490"/>
      <c r="AE35" s="490"/>
      <c r="AF35" s="490"/>
      <c r="AG35" s="490"/>
      <c r="AH35" s="490"/>
      <c r="AI35" s="490"/>
      <c r="AJ35" s="490"/>
      <c r="AK35" s="490"/>
    </row>
    <row r="36" spans="1:37" x14ac:dyDescent="0.15">
      <c r="A36" s="490"/>
      <c r="B36" s="498"/>
      <c r="C36" s="490" t="s">
        <v>417</v>
      </c>
      <c r="D36" s="490"/>
      <c r="E36" s="490"/>
      <c r="F36" s="490"/>
      <c r="G36" s="490"/>
      <c r="H36" s="490"/>
      <c r="I36" s="490"/>
      <c r="J36" s="490"/>
      <c r="K36" s="490"/>
      <c r="L36" s="490"/>
      <c r="M36" s="490"/>
      <c r="N36" s="490"/>
      <c r="O36" s="490"/>
      <c r="P36" s="490"/>
      <c r="Q36" s="490"/>
      <c r="R36" s="490"/>
      <c r="S36" s="490"/>
      <c r="T36" s="490"/>
      <c r="U36" s="490"/>
      <c r="V36" s="490"/>
      <c r="W36" s="490"/>
      <c r="X36" s="490"/>
      <c r="Z36" s="497"/>
      <c r="AA36" s="490"/>
      <c r="AB36" s="490"/>
      <c r="AC36" s="490"/>
      <c r="AD36" s="490"/>
      <c r="AE36" s="490"/>
      <c r="AF36" s="490"/>
      <c r="AG36" s="490"/>
      <c r="AH36" s="490"/>
      <c r="AI36" s="490"/>
      <c r="AJ36" s="490"/>
      <c r="AK36" s="490"/>
    </row>
    <row r="37" spans="1:37" ht="4.5" customHeight="1" x14ac:dyDescent="0.15">
      <c r="A37" s="490"/>
      <c r="B37" s="498"/>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7"/>
      <c r="AA37" s="490"/>
      <c r="AB37" s="490"/>
      <c r="AC37" s="490"/>
      <c r="AD37" s="490"/>
      <c r="AE37" s="490"/>
      <c r="AF37" s="490"/>
      <c r="AG37" s="490"/>
      <c r="AH37" s="490"/>
      <c r="AI37" s="490"/>
      <c r="AJ37" s="490"/>
      <c r="AK37" s="490"/>
    </row>
    <row r="38" spans="1:37" ht="21" customHeight="1" x14ac:dyDescent="0.15">
      <c r="A38" s="490"/>
      <c r="B38" s="498"/>
      <c r="C38" s="124" t="s">
        <v>418</v>
      </c>
      <c r="D38" s="197" t="s">
        <v>0</v>
      </c>
      <c r="E38" s="1086" t="s">
        <v>419</v>
      </c>
      <c r="F38" s="1086"/>
      <c r="G38" s="197" t="s">
        <v>0</v>
      </c>
      <c r="H38" s="1131" t="s">
        <v>420</v>
      </c>
      <c r="I38" s="1131"/>
      <c r="J38" s="532" t="s">
        <v>421</v>
      </c>
      <c r="K38" s="532"/>
      <c r="L38" s="126"/>
      <c r="M38" s="126"/>
      <c r="N38" s="126"/>
      <c r="O38" s="126"/>
      <c r="P38" s="126"/>
      <c r="Q38" s="126"/>
      <c r="R38" s="126"/>
      <c r="S38" s="126"/>
      <c r="T38" s="126"/>
      <c r="U38" s="532"/>
      <c r="V38" s="195"/>
      <c r="W38" s="193" t="s">
        <v>232</v>
      </c>
      <c r="X38" s="194" t="s">
        <v>233</v>
      </c>
      <c r="Y38" s="195" t="s">
        <v>234</v>
      </c>
      <c r="Z38" s="497"/>
      <c r="AA38" s="498"/>
      <c r="AB38" s="490"/>
      <c r="AC38" s="490"/>
      <c r="AD38" s="490"/>
      <c r="AE38" s="490"/>
      <c r="AF38" s="490"/>
      <c r="AG38" s="490"/>
      <c r="AH38" s="490"/>
      <c r="AI38" s="490"/>
      <c r="AJ38" s="490"/>
      <c r="AK38" s="490"/>
    </row>
    <row r="39" spans="1:37" ht="21" customHeight="1" x14ac:dyDescent="0.15">
      <c r="A39" s="490"/>
      <c r="B39" s="498"/>
      <c r="C39" s="982" t="s">
        <v>422</v>
      </c>
      <c r="D39" s="970"/>
      <c r="E39" s="970"/>
      <c r="F39" s="970"/>
      <c r="G39" s="970"/>
      <c r="H39" s="970"/>
      <c r="I39" s="970"/>
      <c r="J39" s="970"/>
      <c r="K39" s="970"/>
      <c r="L39" s="970"/>
      <c r="M39" s="970"/>
      <c r="N39" s="970"/>
      <c r="O39" s="970"/>
      <c r="P39" s="970"/>
      <c r="Q39" s="970"/>
      <c r="R39" s="970"/>
      <c r="S39" s="970"/>
      <c r="T39" s="970"/>
      <c r="U39" s="970"/>
      <c r="V39" s="981"/>
      <c r="W39" s="198" t="s">
        <v>0</v>
      </c>
      <c r="X39" s="427" t="s">
        <v>233</v>
      </c>
      <c r="Y39" s="190" t="s">
        <v>0</v>
      </c>
      <c r="Z39" s="378"/>
      <c r="AA39" s="490"/>
      <c r="AB39" s="490"/>
      <c r="AC39" s="490"/>
      <c r="AD39" s="490"/>
      <c r="AE39" s="490"/>
      <c r="AF39" s="490"/>
      <c r="AG39" s="490"/>
      <c r="AH39" s="490"/>
      <c r="AI39" s="490"/>
      <c r="AJ39" s="490"/>
      <c r="AK39" s="490"/>
    </row>
    <row r="40" spans="1:37" ht="21" customHeight="1" x14ac:dyDescent="0.15">
      <c r="A40" s="490"/>
      <c r="B40" s="498"/>
      <c r="C40" s="1133" t="s">
        <v>423</v>
      </c>
      <c r="D40" s="960"/>
      <c r="E40" s="960"/>
      <c r="F40" s="960"/>
      <c r="G40" s="960"/>
      <c r="H40" s="960"/>
      <c r="I40" s="960"/>
      <c r="J40" s="960"/>
      <c r="K40" s="960"/>
      <c r="L40" s="960"/>
      <c r="M40" s="960"/>
      <c r="N40" s="960"/>
      <c r="O40" s="960"/>
      <c r="P40" s="960"/>
      <c r="Q40" s="960"/>
      <c r="R40" s="960"/>
      <c r="S40" s="960"/>
      <c r="T40" s="960"/>
      <c r="U40" s="960"/>
      <c r="V40" s="1134"/>
      <c r="W40" s="185"/>
      <c r="X40" s="186"/>
      <c r="Y40" s="534"/>
      <c r="Z40" s="497"/>
      <c r="AA40" s="490"/>
      <c r="AB40" s="490"/>
      <c r="AC40" s="490"/>
      <c r="AD40" s="490"/>
      <c r="AE40" s="490"/>
      <c r="AF40" s="490"/>
      <c r="AG40" s="490"/>
      <c r="AH40" s="490"/>
      <c r="AI40" s="490"/>
      <c r="AJ40" s="490"/>
      <c r="AK40" s="490"/>
    </row>
    <row r="41" spans="1:37" x14ac:dyDescent="0.15">
      <c r="A41" s="490"/>
      <c r="B41" s="508"/>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509"/>
      <c r="AA41" s="490"/>
      <c r="AB41" s="490"/>
      <c r="AC41" s="490"/>
      <c r="AD41" s="490"/>
      <c r="AE41" s="490"/>
      <c r="AF41" s="490"/>
      <c r="AG41" s="490"/>
      <c r="AH41" s="490"/>
      <c r="AI41" s="490"/>
      <c r="AJ41" s="490"/>
      <c r="AK41" s="490"/>
    </row>
    <row r="42" spans="1:37" x14ac:dyDescent="0.15">
      <c r="A42" s="490"/>
      <c r="B42" s="490" t="s">
        <v>424</v>
      </c>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row>
    <row r="43" spans="1:37" x14ac:dyDescent="0.15">
      <c r="A43" s="490"/>
      <c r="B43" s="490" t="s">
        <v>238</v>
      </c>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row>
    <row r="44" spans="1:37" x14ac:dyDescent="0.15">
      <c r="A44" s="490"/>
      <c r="B44" s="490"/>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view="pageBreakPreview" zoomScaleNormal="100" zoomScaleSheetLayoutView="100" workbookViewId="0"/>
  </sheetViews>
  <sheetFormatPr defaultColWidth="3.5" defaultRowHeight="13.5" x14ac:dyDescent="0.15"/>
  <cols>
    <col min="1" max="1" width="2" style="3" customWidth="1"/>
    <col min="2" max="2" width="3" style="511" customWidth="1"/>
    <col min="3" max="7" width="3.5" style="3"/>
    <col min="8" max="8" width="2.5" style="3" customWidth="1"/>
    <col min="9" max="26" width="3.5" style="3"/>
    <col min="27" max="27" width="1.375" style="3" customWidth="1"/>
    <col min="28" max="16384" width="3.5" style="3"/>
  </cols>
  <sheetData>
    <row r="1" spans="2:26" s="490" customFormat="1" x14ac:dyDescent="0.15"/>
    <row r="2" spans="2:26" s="490" customFormat="1" x14ac:dyDescent="0.15">
      <c r="B2" s="490" t="s">
        <v>1566</v>
      </c>
    </row>
    <row r="3" spans="2:26" s="490" customFormat="1" x14ac:dyDescent="0.15"/>
    <row r="4" spans="2:26" s="490" customFormat="1" x14ac:dyDescent="0.15">
      <c r="B4" s="955" t="s">
        <v>425</v>
      </c>
      <c r="C4" s="955"/>
      <c r="D4" s="955"/>
      <c r="E4" s="955"/>
      <c r="F4" s="955"/>
      <c r="G4" s="955"/>
      <c r="H4" s="955"/>
      <c r="I4" s="955"/>
      <c r="J4" s="955"/>
      <c r="K4" s="955"/>
      <c r="L4" s="955"/>
      <c r="M4" s="955"/>
      <c r="N4" s="955"/>
      <c r="O4" s="955"/>
      <c r="P4" s="955"/>
      <c r="Q4" s="955"/>
      <c r="R4" s="955"/>
      <c r="S4" s="955"/>
      <c r="T4" s="955"/>
      <c r="U4" s="955"/>
      <c r="V4" s="955"/>
      <c r="W4" s="955"/>
      <c r="X4" s="955"/>
      <c r="Y4" s="955"/>
      <c r="Z4" s="955"/>
    </row>
    <row r="5" spans="2:26" s="490" customFormat="1" x14ac:dyDescent="0.15"/>
    <row r="6" spans="2:26" s="490" customFormat="1" ht="31.5" customHeight="1" x14ac:dyDescent="0.15">
      <c r="B6" s="956" t="s">
        <v>223</v>
      </c>
      <c r="C6" s="956"/>
      <c r="D6" s="956"/>
      <c r="E6" s="956"/>
      <c r="F6" s="956"/>
      <c r="G6" s="957"/>
      <c r="H6" s="958"/>
      <c r="I6" s="958"/>
      <c r="J6" s="958"/>
      <c r="K6" s="958"/>
      <c r="L6" s="958"/>
      <c r="M6" s="958"/>
      <c r="N6" s="958"/>
      <c r="O6" s="958"/>
      <c r="P6" s="958"/>
      <c r="Q6" s="958"/>
      <c r="R6" s="958"/>
      <c r="S6" s="958"/>
      <c r="T6" s="958"/>
      <c r="U6" s="958"/>
      <c r="V6" s="958"/>
      <c r="W6" s="958"/>
      <c r="X6" s="958"/>
      <c r="Y6" s="958"/>
      <c r="Z6" s="959"/>
    </row>
    <row r="7" spans="2:26" s="490" customFormat="1" ht="31.5" customHeight="1" x14ac:dyDescent="0.15">
      <c r="B7" s="961" t="s">
        <v>224</v>
      </c>
      <c r="C7" s="962"/>
      <c r="D7" s="962"/>
      <c r="E7" s="962"/>
      <c r="F7" s="963"/>
      <c r="G7" s="188" t="s">
        <v>0</v>
      </c>
      <c r="H7" s="524" t="s">
        <v>225</v>
      </c>
      <c r="I7" s="524"/>
      <c r="J7" s="524"/>
      <c r="K7" s="524"/>
      <c r="L7" s="190" t="s">
        <v>0</v>
      </c>
      <c r="M7" s="524" t="s">
        <v>226</v>
      </c>
      <c r="N7" s="524"/>
      <c r="O7" s="524"/>
      <c r="P7" s="524"/>
      <c r="Q7" s="190" t="s">
        <v>0</v>
      </c>
      <c r="R7" s="524" t="s">
        <v>227</v>
      </c>
      <c r="S7" s="524"/>
      <c r="T7" s="524"/>
      <c r="U7" s="524"/>
      <c r="V7" s="524"/>
      <c r="W7" s="524"/>
      <c r="X7" s="524"/>
      <c r="Y7" s="524"/>
      <c r="Z7" s="530"/>
    </row>
    <row r="8" spans="2:26" ht="31.5" customHeight="1" x14ac:dyDescent="0.15">
      <c r="B8" s="961" t="s">
        <v>228</v>
      </c>
      <c r="C8" s="962"/>
      <c r="D8" s="962"/>
      <c r="E8" s="962"/>
      <c r="F8" s="963"/>
      <c r="G8" s="188" t="s">
        <v>0</v>
      </c>
      <c r="H8" s="479" t="s">
        <v>229</v>
      </c>
      <c r="I8" s="479"/>
      <c r="J8" s="479"/>
      <c r="K8" s="479"/>
      <c r="L8" s="479"/>
      <c r="M8" s="479"/>
      <c r="N8" s="479"/>
      <c r="O8" s="479"/>
      <c r="P8" s="190" t="s">
        <v>0</v>
      </c>
      <c r="Q8" s="479" t="s">
        <v>426</v>
      </c>
      <c r="R8" s="479"/>
      <c r="S8" s="200"/>
      <c r="T8" s="200"/>
      <c r="U8" s="200"/>
      <c r="V8" s="200"/>
      <c r="W8" s="200"/>
      <c r="X8" s="200"/>
      <c r="Y8" s="200"/>
      <c r="Z8" s="201"/>
    </row>
    <row r="9" spans="2:26" ht="20.100000000000001" customHeight="1" x14ac:dyDescent="0.15">
      <c r="B9" s="964" t="s">
        <v>260</v>
      </c>
      <c r="C9" s="965"/>
      <c r="D9" s="965"/>
      <c r="E9" s="965"/>
      <c r="F9" s="966"/>
      <c r="G9" s="190" t="s">
        <v>0</v>
      </c>
      <c r="H9" s="506" t="s">
        <v>427</v>
      </c>
      <c r="I9" s="506"/>
      <c r="J9" s="506"/>
      <c r="K9" s="506"/>
      <c r="L9" s="506"/>
      <c r="M9" s="506"/>
      <c r="N9" s="506"/>
      <c r="O9" s="506"/>
      <c r="P9" s="506"/>
      <c r="Q9" s="190" t="s">
        <v>0</v>
      </c>
      <c r="R9" s="506" t="s">
        <v>428</v>
      </c>
      <c r="S9" s="163"/>
      <c r="T9" s="163"/>
      <c r="U9" s="163"/>
      <c r="V9" s="163"/>
      <c r="W9" s="163"/>
      <c r="X9" s="163"/>
      <c r="Y9" s="163"/>
      <c r="Z9" s="164"/>
    </row>
    <row r="10" spans="2:26" ht="20.100000000000001" customHeight="1" x14ac:dyDescent="0.15">
      <c r="B10" s="967"/>
      <c r="C10" s="968"/>
      <c r="D10" s="968"/>
      <c r="E10" s="968"/>
      <c r="F10" s="969"/>
      <c r="G10" s="191" t="s">
        <v>0</v>
      </c>
      <c r="H10" s="412" t="s">
        <v>429</v>
      </c>
      <c r="I10" s="412"/>
      <c r="J10" s="412"/>
      <c r="K10" s="412"/>
      <c r="L10" s="412"/>
      <c r="M10" s="412"/>
      <c r="N10" s="412"/>
      <c r="O10" s="412"/>
      <c r="P10" s="412"/>
      <c r="Q10" s="192" t="s">
        <v>0</v>
      </c>
      <c r="R10" s="412" t="s">
        <v>430</v>
      </c>
      <c r="S10" s="202"/>
      <c r="T10" s="202"/>
      <c r="U10" s="202"/>
      <c r="V10" s="202"/>
      <c r="W10" s="202"/>
      <c r="X10" s="202"/>
      <c r="Y10" s="202"/>
      <c r="Z10" s="203"/>
    </row>
    <row r="11" spans="2:26" s="490" customFormat="1" x14ac:dyDescent="0.15"/>
    <row r="12" spans="2:26" s="490" customFormat="1" x14ac:dyDescent="0.15">
      <c r="B12" s="505"/>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7"/>
    </row>
    <row r="13" spans="2:26" s="490" customFormat="1" x14ac:dyDescent="0.15">
      <c r="B13" s="498" t="s">
        <v>431</v>
      </c>
      <c r="Z13" s="497"/>
    </row>
    <row r="14" spans="2:26" s="490" customFormat="1" x14ac:dyDescent="0.15">
      <c r="B14" s="498"/>
      <c r="Z14" s="497"/>
    </row>
    <row r="15" spans="2:26" s="490" customFormat="1" x14ac:dyDescent="0.15">
      <c r="B15" s="498"/>
      <c r="C15" s="490" t="s">
        <v>432</v>
      </c>
      <c r="Z15" s="497"/>
    </row>
    <row r="16" spans="2:26" s="490" customFormat="1" ht="6.75" customHeight="1" x14ac:dyDescent="0.15">
      <c r="B16" s="498"/>
      <c r="Z16" s="497"/>
    </row>
    <row r="17" spans="2:26" s="490" customFormat="1" ht="26.25" customHeight="1" x14ac:dyDescent="0.15">
      <c r="B17" s="498"/>
      <c r="C17" s="957" t="s">
        <v>410</v>
      </c>
      <c r="D17" s="958"/>
      <c r="E17" s="958"/>
      <c r="F17" s="958"/>
      <c r="G17" s="959"/>
      <c r="H17" s="961"/>
      <c r="I17" s="962"/>
      <c r="J17" s="962"/>
      <c r="K17" s="962"/>
      <c r="L17" s="962"/>
      <c r="M17" s="962"/>
      <c r="N17" s="403" t="s">
        <v>269</v>
      </c>
      <c r="P17" s="957" t="s">
        <v>433</v>
      </c>
      <c r="Q17" s="958"/>
      <c r="R17" s="958"/>
      <c r="S17" s="958"/>
      <c r="T17" s="959"/>
      <c r="U17" s="961"/>
      <c r="V17" s="962"/>
      <c r="W17" s="962"/>
      <c r="X17" s="962"/>
      <c r="Y17" s="403" t="s">
        <v>269</v>
      </c>
      <c r="Z17" s="497"/>
    </row>
    <row r="18" spans="2:26" s="490" customFormat="1" x14ac:dyDescent="0.15">
      <c r="B18" s="498"/>
      <c r="N18" s="427"/>
      <c r="Z18" s="497"/>
    </row>
    <row r="19" spans="2:26" s="490" customFormat="1" x14ac:dyDescent="0.15">
      <c r="B19" s="498"/>
      <c r="C19" s="490" t="s">
        <v>390</v>
      </c>
      <c r="Z19" s="497"/>
    </row>
    <row r="20" spans="2:26" s="490" customFormat="1" ht="6.75" customHeight="1" x14ac:dyDescent="0.15">
      <c r="B20" s="498"/>
      <c r="Z20" s="497"/>
    </row>
    <row r="21" spans="2:26" s="490" customFormat="1" ht="26.25" customHeight="1" x14ac:dyDescent="0.15">
      <c r="B21" s="498"/>
      <c r="C21" s="957" t="s">
        <v>434</v>
      </c>
      <c r="D21" s="958"/>
      <c r="E21" s="958"/>
      <c r="F21" s="958"/>
      <c r="G21" s="959"/>
      <c r="H21" s="957" t="s">
        <v>392</v>
      </c>
      <c r="I21" s="958"/>
      <c r="J21" s="958"/>
      <c r="K21" s="958"/>
      <c r="L21" s="962"/>
      <c r="M21" s="962"/>
      <c r="N21" s="403" t="s">
        <v>269</v>
      </c>
      <c r="O21" s="957" t="s">
        <v>435</v>
      </c>
      <c r="P21" s="958"/>
      <c r="Q21" s="958"/>
      <c r="R21" s="958"/>
      <c r="S21" s="962"/>
      <c r="T21" s="962"/>
      <c r="U21" s="403" t="s">
        <v>269</v>
      </c>
      <c r="Z21" s="497"/>
    </row>
    <row r="22" spans="2:26" s="490" customFormat="1" ht="26.25" customHeight="1" x14ac:dyDescent="0.15">
      <c r="B22" s="498"/>
      <c r="C22" s="957" t="s">
        <v>436</v>
      </c>
      <c r="D22" s="958"/>
      <c r="E22" s="958"/>
      <c r="F22" s="958"/>
      <c r="G22" s="959"/>
      <c r="H22" s="957" t="s">
        <v>392</v>
      </c>
      <c r="I22" s="958"/>
      <c r="J22" s="958"/>
      <c r="K22" s="958"/>
      <c r="L22" s="962"/>
      <c r="M22" s="962"/>
      <c r="N22" s="403" t="s">
        <v>269</v>
      </c>
      <c r="O22" s="957" t="s">
        <v>435</v>
      </c>
      <c r="P22" s="958"/>
      <c r="Q22" s="958"/>
      <c r="R22" s="958"/>
      <c r="S22" s="962"/>
      <c r="T22" s="962"/>
      <c r="U22" s="403" t="s">
        <v>269</v>
      </c>
      <c r="Z22" s="497"/>
    </row>
    <row r="23" spans="2:26" s="490" customFormat="1" ht="26.25" customHeight="1" x14ac:dyDescent="0.15">
      <c r="B23" s="498"/>
      <c r="C23" s="957" t="s">
        <v>394</v>
      </c>
      <c r="D23" s="958"/>
      <c r="E23" s="958"/>
      <c r="F23" s="958"/>
      <c r="G23" s="959"/>
      <c r="H23" s="957" t="s">
        <v>392</v>
      </c>
      <c r="I23" s="958"/>
      <c r="J23" s="958"/>
      <c r="K23" s="958"/>
      <c r="L23" s="962"/>
      <c r="M23" s="962"/>
      <c r="N23" s="403" t="s">
        <v>269</v>
      </c>
      <c r="O23" s="957" t="s">
        <v>435</v>
      </c>
      <c r="P23" s="958"/>
      <c r="Q23" s="958"/>
      <c r="R23" s="958"/>
      <c r="S23" s="962"/>
      <c r="T23" s="962"/>
      <c r="U23" s="403" t="s">
        <v>269</v>
      </c>
      <c r="Z23" s="497"/>
    </row>
    <row r="24" spans="2:26" s="490" customFormat="1" x14ac:dyDescent="0.15">
      <c r="B24" s="498"/>
      <c r="L24" s="427"/>
      <c r="Q24" s="427"/>
      <c r="V24" s="427"/>
      <c r="Z24" s="497"/>
    </row>
    <row r="25" spans="2:26" s="490" customFormat="1" x14ac:dyDescent="0.15">
      <c r="B25" s="498"/>
      <c r="C25" s="490" t="s">
        <v>415</v>
      </c>
      <c r="Z25" s="497"/>
    </row>
    <row r="26" spans="2:26" s="490" customFormat="1" ht="4.5" customHeight="1" x14ac:dyDescent="0.15">
      <c r="B26" s="498"/>
      <c r="Z26" s="497"/>
    </row>
    <row r="27" spans="2:26" s="490" customFormat="1" ht="24" customHeight="1" x14ac:dyDescent="0.15">
      <c r="B27" s="498"/>
      <c r="C27" s="961" t="s">
        <v>416</v>
      </c>
      <c r="D27" s="962"/>
      <c r="E27" s="962"/>
      <c r="F27" s="962"/>
      <c r="G27" s="962"/>
      <c r="H27" s="962"/>
      <c r="I27" s="962"/>
      <c r="J27" s="962"/>
      <c r="K27" s="962"/>
      <c r="L27" s="962"/>
      <c r="M27" s="962"/>
      <c r="N27" s="962"/>
      <c r="O27" s="963"/>
      <c r="P27" s="961" t="s">
        <v>116</v>
      </c>
      <c r="Q27" s="962"/>
      <c r="R27" s="962"/>
      <c r="S27" s="962"/>
      <c r="T27" s="962"/>
      <c r="U27" s="962"/>
      <c r="V27" s="962"/>
      <c r="W27" s="962"/>
      <c r="X27" s="962"/>
      <c r="Y27" s="963"/>
      <c r="Z27" s="492"/>
    </row>
    <row r="28" spans="2:26" s="490" customFormat="1" ht="21" customHeight="1" x14ac:dyDescent="0.15">
      <c r="B28" s="498"/>
      <c r="C28" s="957"/>
      <c r="D28" s="958"/>
      <c r="E28" s="958"/>
      <c r="F28" s="958"/>
      <c r="G28" s="958"/>
      <c r="H28" s="958"/>
      <c r="I28" s="958"/>
      <c r="J28" s="958"/>
      <c r="K28" s="958"/>
      <c r="L28" s="958"/>
      <c r="M28" s="958"/>
      <c r="N28" s="958"/>
      <c r="O28" s="959"/>
      <c r="P28" s="957"/>
      <c r="Q28" s="958"/>
      <c r="R28" s="958"/>
      <c r="S28" s="958"/>
      <c r="T28" s="958"/>
      <c r="U28" s="958"/>
      <c r="V28" s="958"/>
      <c r="W28" s="958"/>
      <c r="X28" s="958"/>
      <c r="Y28" s="959"/>
      <c r="Z28" s="497"/>
    </row>
    <row r="29" spans="2:26" s="490" customFormat="1" ht="21" customHeight="1" x14ac:dyDescent="0.15">
      <c r="B29" s="498"/>
      <c r="C29" s="957"/>
      <c r="D29" s="958"/>
      <c r="E29" s="958"/>
      <c r="F29" s="958"/>
      <c r="G29" s="958"/>
      <c r="H29" s="958"/>
      <c r="I29" s="958"/>
      <c r="J29" s="958"/>
      <c r="K29" s="958"/>
      <c r="L29" s="958"/>
      <c r="M29" s="958"/>
      <c r="N29" s="958"/>
      <c r="O29" s="959"/>
      <c r="P29" s="957"/>
      <c r="Q29" s="958"/>
      <c r="R29" s="958"/>
      <c r="S29" s="958"/>
      <c r="T29" s="958"/>
      <c r="U29" s="958"/>
      <c r="V29" s="958"/>
      <c r="W29" s="958"/>
      <c r="X29" s="958"/>
      <c r="Y29" s="959"/>
      <c r="Z29" s="497"/>
    </row>
    <row r="30" spans="2:26" s="490" customFormat="1" ht="21" customHeight="1" x14ac:dyDescent="0.15">
      <c r="B30" s="498"/>
      <c r="C30" s="957"/>
      <c r="D30" s="958"/>
      <c r="E30" s="958"/>
      <c r="F30" s="958"/>
      <c r="G30" s="958"/>
      <c r="H30" s="958"/>
      <c r="I30" s="958"/>
      <c r="J30" s="958"/>
      <c r="K30" s="958"/>
      <c r="L30" s="958"/>
      <c r="M30" s="958"/>
      <c r="N30" s="958"/>
      <c r="O30" s="959"/>
      <c r="P30" s="957"/>
      <c r="Q30" s="958"/>
      <c r="R30" s="958"/>
      <c r="S30" s="958"/>
      <c r="T30" s="958"/>
      <c r="U30" s="958"/>
      <c r="V30" s="958"/>
      <c r="W30" s="958"/>
      <c r="X30" s="958"/>
      <c r="Y30" s="959"/>
      <c r="Z30" s="497"/>
    </row>
    <row r="31" spans="2:26" s="490" customFormat="1" ht="21" customHeight="1" x14ac:dyDescent="0.15">
      <c r="B31" s="498"/>
      <c r="C31" s="957"/>
      <c r="D31" s="958"/>
      <c r="E31" s="958"/>
      <c r="F31" s="958"/>
      <c r="G31" s="958"/>
      <c r="H31" s="958"/>
      <c r="I31" s="958"/>
      <c r="J31" s="958"/>
      <c r="K31" s="958"/>
      <c r="L31" s="958"/>
      <c r="M31" s="958"/>
      <c r="N31" s="958"/>
      <c r="O31" s="959"/>
      <c r="P31" s="957"/>
      <c r="Q31" s="958"/>
      <c r="R31" s="958"/>
      <c r="S31" s="958"/>
      <c r="T31" s="958"/>
      <c r="U31" s="958"/>
      <c r="V31" s="958"/>
      <c r="W31" s="958"/>
      <c r="X31" s="958"/>
      <c r="Y31" s="959"/>
      <c r="Z31" s="497"/>
    </row>
    <row r="32" spans="2:26" s="490" customFormat="1" ht="21" customHeight="1" x14ac:dyDescent="0.15">
      <c r="B32" s="498"/>
      <c r="C32" s="957"/>
      <c r="D32" s="958"/>
      <c r="E32" s="958"/>
      <c r="F32" s="958"/>
      <c r="G32" s="958"/>
      <c r="H32" s="958"/>
      <c r="I32" s="958"/>
      <c r="J32" s="958"/>
      <c r="K32" s="958"/>
      <c r="L32" s="958"/>
      <c r="M32" s="958"/>
      <c r="N32" s="958"/>
      <c r="O32" s="959"/>
      <c r="P32" s="957"/>
      <c r="Q32" s="958"/>
      <c r="R32" s="958"/>
      <c r="S32" s="958"/>
      <c r="T32" s="958"/>
      <c r="U32" s="958"/>
      <c r="V32" s="958"/>
      <c r="W32" s="958"/>
      <c r="X32" s="958"/>
      <c r="Y32" s="959"/>
      <c r="Z32" s="497"/>
    </row>
    <row r="33" spans="2:26" s="490" customFormat="1" ht="21" customHeight="1" x14ac:dyDescent="0.15">
      <c r="B33" s="498"/>
      <c r="C33" s="408"/>
      <c r="D33" s="408"/>
      <c r="E33" s="408"/>
      <c r="F33" s="408"/>
      <c r="G33" s="408"/>
      <c r="H33" s="408"/>
      <c r="I33" s="408"/>
      <c r="J33" s="408"/>
      <c r="K33" s="408"/>
      <c r="L33" s="408"/>
      <c r="M33" s="408"/>
      <c r="N33" s="408"/>
      <c r="O33" s="408"/>
      <c r="P33" s="412"/>
      <c r="Q33" s="412"/>
      <c r="R33" s="412"/>
      <c r="S33" s="412"/>
      <c r="T33" s="412"/>
      <c r="U33" s="412"/>
      <c r="V33" s="412"/>
      <c r="W33" s="412"/>
      <c r="X33" s="412"/>
      <c r="Y33" s="412"/>
      <c r="Z33" s="497"/>
    </row>
    <row r="34" spans="2:26" s="490" customFormat="1" ht="21" customHeight="1" x14ac:dyDescent="0.15">
      <c r="B34" s="498"/>
      <c r="C34" s="1085" t="s">
        <v>399</v>
      </c>
      <c r="D34" s="1086"/>
      <c r="E34" s="1086"/>
      <c r="F34" s="1086"/>
      <c r="G34" s="1086"/>
      <c r="H34" s="1086"/>
      <c r="I34" s="1086"/>
      <c r="J34" s="1086"/>
      <c r="K34" s="1086"/>
      <c r="L34" s="1086"/>
      <c r="M34" s="1086"/>
      <c r="N34" s="1086"/>
      <c r="O34" s="1086"/>
      <c r="P34" s="1086"/>
      <c r="Q34" s="1086"/>
      <c r="R34" s="1086"/>
      <c r="S34" s="1086"/>
      <c r="T34" s="1086"/>
      <c r="U34" s="1086"/>
      <c r="V34" s="1087"/>
      <c r="W34" s="193" t="s">
        <v>232</v>
      </c>
      <c r="X34" s="194" t="s">
        <v>233</v>
      </c>
      <c r="Y34" s="195" t="s">
        <v>234</v>
      </c>
      <c r="Z34" s="497"/>
    </row>
    <row r="35" spans="2:26" s="490" customFormat="1" ht="21" customHeight="1" x14ac:dyDescent="0.15">
      <c r="B35" s="498"/>
      <c r="C35" s="1088"/>
      <c r="D35" s="1089"/>
      <c r="E35" s="1089"/>
      <c r="F35" s="1089"/>
      <c r="G35" s="1089"/>
      <c r="H35" s="1089"/>
      <c r="I35" s="1089"/>
      <c r="J35" s="1089"/>
      <c r="K35" s="1089"/>
      <c r="L35" s="1089"/>
      <c r="M35" s="1089"/>
      <c r="N35" s="1089"/>
      <c r="O35" s="1089"/>
      <c r="P35" s="1089"/>
      <c r="Q35" s="1089"/>
      <c r="R35" s="1089"/>
      <c r="S35" s="1089"/>
      <c r="T35" s="1089"/>
      <c r="U35" s="1089"/>
      <c r="V35" s="1090"/>
      <c r="W35" s="191" t="s">
        <v>0</v>
      </c>
      <c r="X35" s="192" t="s">
        <v>233</v>
      </c>
      <c r="Y35" s="196" t="s">
        <v>0</v>
      </c>
      <c r="Z35" s="497"/>
    </row>
    <row r="36" spans="2:26" s="490" customFormat="1" x14ac:dyDescent="0.15">
      <c r="B36" s="508"/>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509"/>
    </row>
    <row r="37" spans="2:26" s="490" customFormat="1" x14ac:dyDescent="0.15"/>
    <row r="38" spans="2:26" s="49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view="pageBreakPreview" zoomScaleNormal="100" zoomScaleSheetLayoutView="100" workbookViewId="0">
      <selection activeCell="L10" sqref="L10"/>
    </sheetView>
  </sheetViews>
  <sheetFormatPr defaultColWidth="4" defaultRowHeight="13.5" x14ac:dyDescent="0.15"/>
  <cols>
    <col min="1" max="1" width="1.5" style="490" customWidth="1"/>
    <col min="2" max="2" width="3.125" style="490" customWidth="1"/>
    <col min="3" max="3" width="1.125" style="490" customWidth="1"/>
    <col min="4" max="19" width="4" style="490"/>
    <col min="20" max="20" width="3.125" style="490" customWidth="1"/>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7" x14ac:dyDescent="0.15">
      <c r="B2" s="490" t="s">
        <v>1091</v>
      </c>
      <c r="C2"/>
      <c r="D2"/>
      <c r="E2"/>
      <c r="F2"/>
      <c r="G2"/>
      <c r="H2"/>
      <c r="I2"/>
      <c r="J2"/>
      <c r="K2"/>
      <c r="L2"/>
      <c r="M2"/>
      <c r="N2"/>
      <c r="O2"/>
      <c r="P2"/>
      <c r="Q2"/>
      <c r="R2"/>
      <c r="S2"/>
      <c r="T2"/>
      <c r="U2"/>
      <c r="V2"/>
      <c r="W2"/>
      <c r="X2"/>
      <c r="Y2"/>
    </row>
    <row r="4" spans="2:27" ht="34.5" customHeight="1" x14ac:dyDescent="0.15">
      <c r="B4" s="1002" t="s">
        <v>1295</v>
      </c>
      <c r="C4" s="955"/>
      <c r="D4" s="955"/>
      <c r="E4" s="955"/>
      <c r="F4" s="955"/>
      <c r="G4" s="955"/>
      <c r="H4" s="955"/>
      <c r="I4" s="955"/>
      <c r="J4" s="955"/>
      <c r="K4" s="955"/>
      <c r="L4" s="955"/>
      <c r="M4" s="955"/>
      <c r="N4" s="955"/>
      <c r="O4" s="955"/>
      <c r="P4" s="955"/>
      <c r="Q4" s="955"/>
      <c r="R4" s="955"/>
      <c r="S4" s="955"/>
      <c r="T4" s="955"/>
      <c r="U4" s="955"/>
      <c r="V4" s="955"/>
      <c r="W4" s="955"/>
      <c r="X4" s="955"/>
      <c r="Y4" s="955"/>
    </row>
    <row r="5" spans="2:27" ht="13.5" customHeight="1" x14ac:dyDescent="0.15"/>
    <row r="6" spans="2:27" ht="24"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27" ht="24" customHeight="1" x14ac:dyDescent="0.15">
      <c r="B7" s="956" t="s">
        <v>254</v>
      </c>
      <c r="C7" s="956"/>
      <c r="D7" s="956"/>
      <c r="E7" s="956"/>
      <c r="F7" s="956"/>
      <c r="G7" s="401" t="s">
        <v>0</v>
      </c>
      <c r="H7" s="524" t="s">
        <v>225</v>
      </c>
      <c r="I7" s="524"/>
      <c r="J7" s="524"/>
      <c r="K7" s="524"/>
      <c r="L7" s="402" t="s">
        <v>0</v>
      </c>
      <c r="M7" s="524" t="s">
        <v>226</v>
      </c>
      <c r="N7" s="524"/>
      <c r="O7" s="524"/>
      <c r="P7" s="524"/>
      <c r="Q7" s="402" t="s">
        <v>0</v>
      </c>
      <c r="R7" s="524" t="s">
        <v>227</v>
      </c>
      <c r="S7" s="524"/>
      <c r="T7" s="524"/>
      <c r="U7" s="524"/>
      <c r="V7" s="524"/>
      <c r="W7" s="479"/>
      <c r="X7" s="479"/>
      <c r="Y7" s="480"/>
    </row>
    <row r="8" spans="2:27" ht="13.5" customHeight="1" x14ac:dyDescent="0.15"/>
    <row r="9" spans="2:27" ht="12.95" customHeight="1" x14ac:dyDescent="0.15">
      <c r="B9" s="505"/>
      <c r="C9" s="506"/>
      <c r="D9" s="506"/>
      <c r="E9" s="506"/>
      <c r="F9" s="506"/>
      <c r="G9" s="506"/>
      <c r="H9" s="506"/>
      <c r="I9" s="506"/>
      <c r="J9" s="506"/>
      <c r="K9" s="506"/>
      <c r="L9" s="506"/>
      <c r="M9" s="506"/>
      <c r="N9" s="506"/>
      <c r="O9" s="506"/>
      <c r="P9" s="506"/>
      <c r="Q9" s="506"/>
      <c r="R9" s="506"/>
      <c r="S9" s="506"/>
      <c r="T9" s="507"/>
      <c r="U9" s="506"/>
      <c r="V9" s="506"/>
      <c r="W9" s="506"/>
      <c r="X9" s="506"/>
      <c r="Y9" s="507"/>
      <c r="Z9"/>
      <c r="AA9"/>
    </row>
    <row r="10" spans="2:27" ht="17.100000000000001" customHeight="1" x14ac:dyDescent="0.15">
      <c r="B10" s="303" t="s">
        <v>1296</v>
      </c>
      <c r="C10" s="304"/>
      <c r="T10" s="497"/>
      <c r="V10" s="165" t="s">
        <v>232</v>
      </c>
      <c r="W10" s="165" t="s">
        <v>233</v>
      </c>
      <c r="X10" s="165" t="s">
        <v>234</v>
      </c>
      <c r="Y10" s="497"/>
      <c r="Z10"/>
      <c r="AA10"/>
    </row>
    <row r="11" spans="2:27" ht="17.100000000000001" customHeight="1" x14ac:dyDescent="0.15">
      <c r="B11" s="498"/>
      <c r="T11" s="497"/>
      <c r="Y11" s="497"/>
      <c r="Z11"/>
      <c r="AA11"/>
    </row>
    <row r="12" spans="2:27" ht="21.95" customHeight="1" x14ac:dyDescent="0.15">
      <c r="B12" s="498"/>
      <c r="C12" s="1254" t="s">
        <v>321</v>
      </c>
      <c r="D12" s="1255"/>
      <c r="E12" s="997" t="s">
        <v>1297</v>
      </c>
      <c r="F12" s="997"/>
      <c r="G12" s="997"/>
      <c r="H12" s="997"/>
      <c r="I12" s="997"/>
      <c r="J12" s="997"/>
      <c r="K12" s="997"/>
      <c r="L12" s="997"/>
      <c r="M12" s="997"/>
      <c r="N12" s="997"/>
      <c r="O12" s="997"/>
      <c r="P12" s="997"/>
      <c r="Q12" s="997"/>
      <c r="R12" s="997"/>
      <c r="S12" s="997"/>
      <c r="T12" s="497"/>
      <c r="V12" s="427" t="s">
        <v>0</v>
      </c>
      <c r="W12" s="427" t="s">
        <v>233</v>
      </c>
      <c r="X12" s="427" t="s">
        <v>0</v>
      </c>
      <c r="Y12" s="497"/>
      <c r="Z12"/>
      <c r="AA12"/>
    </row>
    <row r="13" spans="2:27" ht="38.1" customHeight="1" x14ac:dyDescent="0.15">
      <c r="B13" s="498"/>
      <c r="C13" s="1254" t="s">
        <v>324</v>
      </c>
      <c r="D13" s="1255"/>
      <c r="E13" s="1133" t="s">
        <v>1298</v>
      </c>
      <c r="F13" s="960"/>
      <c r="G13" s="960"/>
      <c r="H13" s="960"/>
      <c r="I13" s="960"/>
      <c r="J13" s="960"/>
      <c r="K13" s="960"/>
      <c r="L13" s="960"/>
      <c r="M13" s="960"/>
      <c r="N13" s="960"/>
      <c r="O13" s="960"/>
      <c r="P13" s="960"/>
      <c r="Q13" s="960"/>
      <c r="R13" s="960"/>
      <c r="S13" s="1134"/>
      <c r="T13" s="497"/>
      <c r="V13" s="427" t="s">
        <v>0</v>
      </c>
      <c r="W13" s="427" t="s">
        <v>233</v>
      </c>
      <c r="X13" s="427" t="s">
        <v>0</v>
      </c>
      <c r="Y13" s="497"/>
      <c r="Z13"/>
      <c r="AA13"/>
    </row>
    <row r="14" spans="2:27" ht="49.5" customHeight="1" x14ac:dyDescent="0.15">
      <c r="B14" s="498"/>
      <c r="C14" s="1254" t="s">
        <v>465</v>
      </c>
      <c r="D14" s="1255"/>
      <c r="E14" s="1133" t="s">
        <v>1299</v>
      </c>
      <c r="F14" s="960"/>
      <c r="G14" s="960"/>
      <c r="H14" s="960"/>
      <c r="I14" s="960"/>
      <c r="J14" s="960"/>
      <c r="K14" s="960"/>
      <c r="L14" s="960"/>
      <c r="M14" s="960"/>
      <c r="N14" s="960"/>
      <c r="O14" s="960"/>
      <c r="P14" s="960"/>
      <c r="Q14" s="960"/>
      <c r="R14" s="960"/>
      <c r="S14" s="1134"/>
      <c r="T14" s="497"/>
      <c r="V14" s="427" t="s">
        <v>0</v>
      </c>
      <c r="W14" s="427" t="s">
        <v>233</v>
      </c>
      <c r="X14" s="427" t="s">
        <v>0</v>
      </c>
      <c r="Y14" s="497"/>
      <c r="Z14"/>
      <c r="AA14"/>
    </row>
    <row r="15" spans="2:27" ht="49.5" customHeight="1" x14ac:dyDescent="0.15">
      <c r="B15" s="498"/>
      <c r="C15" s="1254" t="s">
        <v>467</v>
      </c>
      <c r="D15" s="1255"/>
      <c r="E15" s="1133" t="s">
        <v>1300</v>
      </c>
      <c r="F15" s="960"/>
      <c r="G15" s="960"/>
      <c r="H15" s="960"/>
      <c r="I15" s="960"/>
      <c r="J15" s="960"/>
      <c r="K15" s="960"/>
      <c r="L15" s="960"/>
      <c r="M15" s="960"/>
      <c r="N15" s="960"/>
      <c r="O15" s="960"/>
      <c r="P15" s="960"/>
      <c r="Q15" s="960"/>
      <c r="R15" s="960"/>
      <c r="S15" s="1134"/>
      <c r="T15" s="497"/>
      <c r="V15" s="427" t="s">
        <v>0</v>
      </c>
      <c r="W15" s="427" t="s">
        <v>233</v>
      </c>
      <c r="X15" s="427" t="s">
        <v>0</v>
      </c>
      <c r="Y15" s="497"/>
      <c r="Z15"/>
      <c r="AA15"/>
    </row>
    <row r="16" spans="2:27" ht="174.75" customHeight="1" x14ac:dyDescent="0.15">
      <c r="B16" s="498"/>
      <c r="C16" s="1254" t="s">
        <v>474</v>
      </c>
      <c r="D16" s="1255"/>
      <c r="E16" s="1133" t="s">
        <v>1301</v>
      </c>
      <c r="F16" s="960"/>
      <c r="G16" s="960"/>
      <c r="H16" s="960"/>
      <c r="I16" s="960"/>
      <c r="J16" s="960"/>
      <c r="K16" s="960"/>
      <c r="L16" s="960"/>
      <c r="M16" s="960"/>
      <c r="N16" s="960"/>
      <c r="O16" s="960"/>
      <c r="P16" s="960"/>
      <c r="Q16" s="960"/>
      <c r="R16" s="960"/>
      <c r="S16" s="1134"/>
      <c r="T16" s="497"/>
      <c r="V16" s="427" t="s">
        <v>0</v>
      </c>
      <c r="W16" s="427" t="s">
        <v>233</v>
      </c>
      <c r="X16" s="427" t="s">
        <v>0</v>
      </c>
      <c r="Y16" s="497"/>
      <c r="Z16"/>
      <c r="AA16"/>
    </row>
    <row r="17" spans="2:27" ht="21.95" customHeight="1" x14ac:dyDescent="0.15">
      <c r="B17" s="498"/>
      <c r="C17" s="1254" t="s">
        <v>476</v>
      </c>
      <c r="D17" s="1255"/>
      <c r="E17" s="1133" t="s">
        <v>1302</v>
      </c>
      <c r="F17" s="960"/>
      <c r="G17" s="960"/>
      <c r="H17" s="960"/>
      <c r="I17" s="960"/>
      <c r="J17" s="960"/>
      <c r="K17" s="960"/>
      <c r="L17" s="960"/>
      <c r="M17" s="960"/>
      <c r="N17" s="960"/>
      <c r="O17" s="960"/>
      <c r="P17" s="960"/>
      <c r="Q17" s="960"/>
      <c r="R17" s="960"/>
      <c r="S17" s="1134"/>
      <c r="T17" s="497"/>
      <c r="V17" s="427" t="s">
        <v>0</v>
      </c>
      <c r="W17" s="427" t="s">
        <v>233</v>
      </c>
      <c r="X17" s="427" t="s">
        <v>0</v>
      </c>
      <c r="Y17" s="497"/>
      <c r="Z17"/>
      <c r="AA17"/>
    </row>
    <row r="18" spans="2:27" ht="12.95" customHeight="1" x14ac:dyDescent="0.15">
      <c r="B18" s="508"/>
      <c r="C18" s="412"/>
      <c r="D18" s="412"/>
      <c r="E18" s="412"/>
      <c r="F18" s="412"/>
      <c r="G18" s="412"/>
      <c r="H18" s="412"/>
      <c r="I18" s="412"/>
      <c r="J18" s="412"/>
      <c r="K18" s="412"/>
      <c r="L18" s="412"/>
      <c r="M18" s="412"/>
      <c r="N18" s="412"/>
      <c r="O18" s="412"/>
      <c r="P18" s="412"/>
      <c r="Q18" s="412"/>
      <c r="R18" s="412"/>
      <c r="S18" s="412"/>
      <c r="T18" s="509"/>
      <c r="U18" s="412"/>
      <c r="V18" s="412"/>
      <c r="W18" s="412"/>
      <c r="X18" s="412"/>
      <c r="Y18" s="509"/>
    </row>
    <row r="20" spans="2:27" x14ac:dyDescent="0.15">
      <c r="B20" s="490" t="s">
        <v>481</v>
      </c>
    </row>
    <row r="21" spans="2:27" x14ac:dyDescent="0.15">
      <c r="B21" s="490" t="s">
        <v>482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topLeftCell="A4" zoomScaleNormal="100" zoomScaleSheetLayoutView="100" workbookViewId="0">
      <selection activeCell="T10" sqref="T10"/>
    </sheetView>
  </sheetViews>
  <sheetFormatPr defaultColWidth="3.5" defaultRowHeight="13.5" x14ac:dyDescent="0.15"/>
  <cols>
    <col min="1" max="1" width="1" style="3" customWidth="1"/>
    <col min="2" max="2" width="3" style="51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0" customFormat="1" x14ac:dyDescent="0.15"/>
    <row r="2" spans="2:29" s="490" customFormat="1" x14ac:dyDescent="0.15">
      <c r="B2" s="490" t="s">
        <v>1455</v>
      </c>
      <c r="W2" s="445" t="s">
        <v>10</v>
      </c>
      <c r="X2" s="427"/>
      <c r="Y2" s="427" t="s">
        <v>11</v>
      </c>
      <c r="Z2" s="427"/>
      <c r="AA2" s="427" t="s">
        <v>12</v>
      </c>
      <c r="AB2" s="427"/>
      <c r="AC2" s="427" t="s">
        <v>111</v>
      </c>
    </row>
    <row r="3" spans="2:29" s="490" customFormat="1" ht="6.75" customHeight="1" x14ac:dyDescent="0.15"/>
    <row r="4" spans="2:29" s="490" customFormat="1" x14ac:dyDescent="0.15">
      <c r="B4" s="955" t="s">
        <v>1092</v>
      </c>
      <c r="C4" s="955"/>
      <c r="D4" s="955"/>
      <c r="E4" s="955"/>
      <c r="F4" s="955"/>
      <c r="G4" s="955"/>
      <c r="H4" s="955"/>
      <c r="I4" s="955"/>
      <c r="J4" s="955"/>
      <c r="K4" s="955"/>
      <c r="L4" s="955"/>
      <c r="M4" s="955"/>
      <c r="N4" s="955"/>
      <c r="O4" s="955"/>
      <c r="P4" s="955"/>
      <c r="Q4" s="955"/>
      <c r="R4" s="955"/>
      <c r="S4" s="955"/>
      <c r="T4" s="955"/>
      <c r="U4" s="955"/>
      <c r="V4" s="955"/>
      <c r="W4" s="955"/>
      <c r="X4" s="955"/>
      <c r="Y4" s="955"/>
      <c r="Z4" s="955"/>
      <c r="AA4" s="955"/>
      <c r="AB4" s="955"/>
      <c r="AC4" s="955"/>
    </row>
    <row r="5" spans="2:29" s="490" customFormat="1" ht="7.5" customHeight="1" x14ac:dyDescent="0.15"/>
    <row r="6" spans="2:29" s="490" customFormat="1" ht="19.5" customHeight="1" x14ac:dyDescent="0.15">
      <c r="B6" s="956" t="s">
        <v>223</v>
      </c>
      <c r="C6" s="956"/>
      <c r="D6" s="956"/>
      <c r="E6" s="956"/>
      <c r="F6" s="956"/>
      <c r="G6" s="961"/>
      <c r="H6" s="962"/>
      <c r="I6" s="962"/>
      <c r="J6" s="962"/>
      <c r="K6" s="962"/>
      <c r="L6" s="962"/>
      <c r="M6" s="962"/>
      <c r="N6" s="962"/>
      <c r="O6" s="962"/>
      <c r="P6" s="962"/>
      <c r="Q6" s="962"/>
      <c r="R6" s="962"/>
      <c r="S6" s="962"/>
      <c r="T6" s="962"/>
      <c r="U6" s="962"/>
      <c r="V6" s="962"/>
      <c r="W6" s="962"/>
      <c r="X6" s="962"/>
      <c r="Y6" s="962"/>
      <c r="Z6" s="962"/>
      <c r="AA6" s="962"/>
      <c r="AB6" s="962"/>
      <c r="AC6" s="963"/>
    </row>
    <row r="7" spans="2:29" s="490" customFormat="1" ht="19.5" customHeight="1" x14ac:dyDescent="0.15">
      <c r="B7" s="961" t="s">
        <v>224</v>
      </c>
      <c r="C7" s="962"/>
      <c r="D7" s="962"/>
      <c r="E7" s="962"/>
      <c r="F7" s="963"/>
      <c r="G7" s="188" t="s">
        <v>0</v>
      </c>
      <c r="H7" s="524" t="s">
        <v>225</v>
      </c>
      <c r="I7" s="524"/>
      <c r="J7" s="524"/>
      <c r="K7" s="524"/>
      <c r="L7" s="189" t="s">
        <v>0</v>
      </c>
      <c r="M7" s="524" t="s">
        <v>226</v>
      </c>
      <c r="N7" s="524"/>
      <c r="O7" s="524"/>
      <c r="P7" s="524"/>
      <c r="Q7" s="189" t="s">
        <v>0</v>
      </c>
      <c r="R7" s="524" t="s">
        <v>227</v>
      </c>
      <c r="S7" s="524"/>
      <c r="T7" s="524"/>
      <c r="U7" s="524"/>
      <c r="V7" s="524"/>
      <c r="W7" s="524"/>
      <c r="X7" s="524"/>
      <c r="Y7" s="524"/>
      <c r="Z7" s="524"/>
      <c r="AA7" s="524"/>
      <c r="AB7" s="524"/>
      <c r="AC7" s="530"/>
    </row>
    <row r="8" spans="2:29" s="490" customFormat="1" ht="19.5" customHeight="1" x14ac:dyDescent="0.15">
      <c r="B8" s="964" t="s">
        <v>228</v>
      </c>
      <c r="C8" s="965"/>
      <c r="D8" s="965"/>
      <c r="E8" s="965"/>
      <c r="F8" s="966"/>
      <c r="G8" s="207" t="s">
        <v>0</v>
      </c>
      <c r="H8" s="532" t="s">
        <v>229</v>
      </c>
      <c r="I8" s="532"/>
      <c r="J8" s="532"/>
      <c r="K8" s="532"/>
      <c r="L8" s="532"/>
      <c r="M8" s="532"/>
      <c r="N8" s="532"/>
      <c r="O8" s="532"/>
      <c r="P8" s="532"/>
      <c r="Q8" s="197" t="s">
        <v>0</v>
      </c>
      <c r="R8" s="532" t="s">
        <v>426</v>
      </c>
      <c r="S8" s="532"/>
      <c r="T8" s="532"/>
      <c r="U8" s="532"/>
      <c r="V8" s="532"/>
      <c r="W8" s="532"/>
      <c r="X8" s="532"/>
      <c r="Y8" s="532"/>
      <c r="Z8" s="532"/>
      <c r="AA8" s="532"/>
      <c r="AB8" s="532"/>
      <c r="AC8" s="533"/>
    </row>
    <row r="9" spans="2:29" s="490" customFormat="1" ht="19.5" customHeight="1" x14ac:dyDescent="0.15">
      <c r="B9" s="967"/>
      <c r="C9" s="968"/>
      <c r="D9" s="968"/>
      <c r="E9" s="968"/>
      <c r="F9" s="969"/>
      <c r="G9" s="191" t="s">
        <v>0</v>
      </c>
      <c r="H9" s="526" t="s">
        <v>1093</v>
      </c>
      <c r="I9" s="526"/>
      <c r="J9" s="526"/>
      <c r="K9" s="526"/>
      <c r="L9" s="526"/>
      <c r="M9" s="526"/>
      <c r="N9" s="526"/>
      <c r="O9" s="526"/>
      <c r="P9" s="526"/>
      <c r="Q9" s="526"/>
      <c r="R9" s="526"/>
      <c r="S9" s="526"/>
      <c r="T9" s="526"/>
      <c r="U9" s="526"/>
      <c r="V9" s="526"/>
      <c r="W9" s="526"/>
      <c r="X9" s="526"/>
      <c r="Y9" s="526"/>
      <c r="Z9" s="526"/>
      <c r="AA9" s="526"/>
      <c r="AB9" s="526"/>
      <c r="AC9" s="534"/>
    </row>
    <row r="10" spans="2:29" s="490" customFormat="1" x14ac:dyDescent="0.15"/>
    <row r="11" spans="2:29" s="490" customFormat="1" x14ac:dyDescent="0.15">
      <c r="B11" s="490" t="s">
        <v>1094</v>
      </c>
    </row>
    <row r="12" spans="2:29" s="490" customFormat="1" x14ac:dyDescent="0.15"/>
    <row r="13" spans="2:29" s="490" customFormat="1" ht="17.25" customHeight="1" x14ac:dyDescent="0.15">
      <c r="B13" s="412" t="s">
        <v>1095</v>
      </c>
    </row>
    <row r="14" spans="2:29" s="490" customFormat="1" ht="6.75" customHeight="1" x14ac:dyDescent="0.15">
      <c r="B14" s="505"/>
      <c r="C14" s="506"/>
      <c r="D14" s="506"/>
      <c r="E14" s="506"/>
      <c r="F14" s="506"/>
      <c r="G14" s="506"/>
      <c r="H14" s="506"/>
      <c r="I14" s="506"/>
      <c r="J14" s="506"/>
      <c r="K14" s="506"/>
      <c r="L14" s="506"/>
      <c r="M14" s="506"/>
      <c r="N14" s="506"/>
      <c r="O14" s="506"/>
      <c r="P14" s="506"/>
      <c r="Q14" s="506"/>
      <c r="R14" s="506"/>
      <c r="S14" s="506"/>
      <c r="T14" s="506"/>
      <c r="U14" s="506"/>
      <c r="V14" s="506"/>
      <c r="W14" s="506"/>
      <c r="X14" s="506"/>
      <c r="Y14" s="505"/>
      <c r="Z14" s="506"/>
      <c r="AA14" s="506"/>
      <c r="AB14" s="506"/>
      <c r="AC14" s="507"/>
    </row>
    <row r="15" spans="2:29" s="490" customFormat="1" x14ac:dyDescent="0.15">
      <c r="B15" s="498"/>
      <c r="C15" s="490" t="s">
        <v>1096</v>
      </c>
      <c r="Y15" s="498"/>
      <c r="AC15" s="497"/>
    </row>
    <row r="16" spans="2:29" s="490" customFormat="1" ht="6.75" customHeight="1" x14ac:dyDescent="0.15">
      <c r="B16" s="498"/>
      <c r="Y16" s="498"/>
      <c r="AC16" s="497"/>
    </row>
    <row r="17" spans="2:29" s="490" customFormat="1" ht="19.5" customHeight="1" x14ac:dyDescent="0.15">
      <c r="B17" s="498"/>
      <c r="C17" s="961"/>
      <c r="D17" s="962"/>
      <c r="E17" s="962"/>
      <c r="F17" s="962"/>
      <c r="G17" s="962"/>
      <c r="H17" s="962"/>
      <c r="I17" s="962"/>
      <c r="J17" s="962"/>
      <c r="K17" s="962"/>
      <c r="L17" s="962"/>
      <c r="M17" s="962"/>
      <c r="N17" s="524" t="s">
        <v>323</v>
      </c>
      <c r="O17" s="498"/>
      <c r="U17" s="427"/>
      <c r="V17" s="427"/>
      <c r="Y17" s="498"/>
      <c r="AC17" s="497"/>
    </row>
    <row r="18" spans="2:29" s="490" customFormat="1" x14ac:dyDescent="0.15">
      <c r="B18" s="498"/>
      <c r="L18" s="427"/>
      <c r="Q18" s="427"/>
      <c r="W18" s="427"/>
      <c r="Y18" s="498"/>
      <c r="AC18" s="497"/>
    </row>
    <row r="19" spans="2:29" s="490" customFormat="1" x14ac:dyDescent="0.15">
      <c r="B19" s="498"/>
      <c r="C19" s="490" t="s">
        <v>1097</v>
      </c>
      <c r="Y19" s="498"/>
      <c r="AC19" s="497"/>
    </row>
    <row r="20" spans="2:29" s="490" customFormat="1" ht="6.75" customHeight="1" x14ac:dyDescent="0.15">
      <c r="B20" s="498"/>
      <c r="Y20" s="498"/>
      <c r="AC20" s="497"/>
    </row>
    <row r="21" spans="2:29" s="490" customFormat="1" ht="19.5" customHeight="1" x14ac:dyDescent="0.15">
      <c r="B21" s="498"/>
      <c r="C21" s="961"/>
      <c r="D21" s="962"/>
      <c r="E21" s="962"/>
      <c r="F21" s="962"/>
      <c r="G21" s="962"/>
      <c r="H21" s="962"/>
      <c r="I21" s="962"/>
      <c r="J21" s="962"/>
      <c r="K21" s="962"/>
      <c r="L21" s="962"/>
      <c r="M21" s="962"/>
      <c r="N21" s="524" t="s">
        <v>323</v>
      </c>
      <c r="O21" s="498"/>
      <c r="U21" s="427"/>
      <c r="V21" s="427"/>
      <c r="Y21" s="498"/>
      <c r="AC21" s="497"/>
    </row>
    <row r="22" spans="2:29" s="490" customFormat="1" x14ac:dyDescent="0.15">
      <c r="B22" s="498"/>
      <c r="L22" s="427"/>
      <c r="Q22" s="427"/>
      <c r="W22" s="427"/>
      <c r="Y22" s="498"/>
      <c r="AC22" s="497"/>
    </row>
    <row r="23" spans="2:29" s="490" customFormat="1" x14ac:dyDescent="0.15">
      <c r="B23" s="498"/>
      <c r="C23" s="490" t="s">
        <v>1098</v>
      </c>
      <c r="L23" s="427"/>
      <c r="Q23" s="427"/>
      <c r="W23" s="427"/>
      <c r="Y23" s="498"/>
      <c r="Z23" s="165" t="s">
        <v>232</v>
      </c>
      <c r="AA23" s="165" t="s">
        <v>233</v>
      </c>
      <c r="AB23" s="165" t="s">
        <v>234</v>
      </c>
      <c r="AC23" s="497"/>
    </row>
    <row r="24" spans="2:29" s="490" customFormat="1" ht="7.5" customHeight="1" x14ac:dyDescent="0.15">
      <c r="B24" s="498"/>
      <c r="L24" s="427"/>
      <c r="Q24" s="427"/>
      <c r="W24" s="427"/>
      <c r="Y24" s="498"/>
      <c r="AC24" s="497"/>
    </row>
    <row r="25" spans="2:29" s="490" customFormat="1" ht="19.5" customHeight="1" x14ac:dyDescent="0.15">
      <c r="B25" s="498"/>
      <c r="C25" s="961"/>
      <c r="D25" s="962"/>
      <c r="E25" s="962"/>
      <c r="F25" s="962"/>
      <c r="G25" s="962"/>
      <c r="H25" s="962"/>
      <c r="I25" s="962"/>
      <c r="J25" s="962"/>
      <c r="K25" s="962"/>
      <c r="L25" s="962"/>
      <c r="M25" s="962"/>
      <c r="N25" s="530" t="s">
        <v>62</v>
      </c>
      <c r="P25" s="490" t="s">
        <v>1099</v>
      </c>
      <c r="Q25" s="427"/>
      <c r="S25" s="490" t="s">
        <v>753</v>
      </c>
      <c r="W25" s="427"/>
      <c r="Y25" s="166"/>
      <c r="Z25" s="190" t="s">
        <v>0</v>
      </c>
      <c r="AA25" s="190" t="s">
        <v>233</v>
      </c>
      <c r="AB25" s="190" t="s">
        <v>0</v>
      </c>
      <c r="AC25" s="497"/>
    </row>
    <row r="26" spans="2:29" s="490" customFormat="1" x14ac:dyDescent="0.15">
      <c r="B26" s="498"/>
      <c r="L26" s="427"/>
      <c r="Q26" s="427"/>
      <c r="W26" s="427"/>
      <c r="Y26" s="498"/>
      <c r="AC26" s="497"/>
    </row>
    <row r="27" spans="2:29" s="490" customFormat="1" x14ac:dyDescent="0.15">
      <c r="B27" s="498"/>
      <c r="C27" s="490" t="s">
        <v>1100</v>
      </c>
      <c r="Y27" s="498"/>
      <c r="AC27" s="497"/>
    </row>
    <row r="28" spans="2:29" s="490" customFormat="1" ht="6.75" customHeight="1" x14ac:dyDescent="0.15">
      <c r="B28" s="498"/>
      <c r="Y28" s="498"/>
      <c r="AC28" s="497"/>
    </row>
    <row r="29" spans="2:29" s="490" customFormat="1" ht="19.5" customHeight="1" x14ac:dyDescent="0.15">
      <c r="B29" s="498" t="s">
        <v>238</v>
      </c>
      <c r="C29" s="961" t="s">
        <v>239</v>
      </c>
      <c r="D29" s="962"/>
      <c r="E29" s="962"/>
      <c r="F29" s="962"/>
      <c r="G29" s="962"/>
      <c r="H29" s="963"/>
      <c r="I29" s="957"/>
      <c r="J29" s="958"/>
      <c r="K29" s="958"/>
      <c r="L29" s="958"/>
      <c r="M29" s="958"/>
      <c r="N29" s="958"/>
      <c r="O29" s="958"/>
      <c r="P29" s="958"/>
      <c r="Q29" s="958"/>
      <c r="R29" s="958"/>
      <c r="S29" s="958"/>
      <c r="T29" s="958"/>
      <c r="U29" s="958"/>
      <c r="V29" s="958"/>
      <c r="W29" s="959"/>
      <c r="X29" s="2"/>
      <c r="Y29" s="129"/>
      <c r="Z29" s="2"/>
      <c r="AA29" s="2"/>
      <c r="AB29" s="2"/>
      <c r="AC29" s="497"/>
    </row>
    <row r="30" spans="2:29" s="490" customFormat="1" ht="19.5" customHeight="1" x14ac:dyDescent="0.15">
      <c r="B30" s="498" t="s">
        <v>238</v>
      </c>
      <c r="C30" s="961" t="s">
        <v>240</v>
      </c>
      <c r="D30" s="962"/>
      <c r="E30" s="962"/>
      <c r="F30" s="962"/>
      <c r="G30" s="962"/>
      <c r="H30" s="963"/>
      <c r="I30" s="957"/>
      <c r="J30" s="958"/>
      <c r="K30" s="958"/>
      <c r="L30" s="958"/>
      <c r="M30" s="958"/>
      <c r="N30" s="958"/>
      <c r="O30" s="958"/>
      <c r="P30" s="958"/>
      <c r="Q30" s="958"/>
      <c r="R30" s="958"/>
      <c r="S30" s="958"/>
      <c r="T30" s="958"/>
      <c r="U30" s="958"/>
      <c r="V30" s="958"/>
      <c r="W30" s="959"/>
      <c r="X30" s="2"/>
      <c r="Y30" s="129"/>
      <c r="Z30" s="2"/>
      <c r="AA30" s="2"/>
      <c r="AB30" s="2"/>
      <c r="AC30" s="497"/>
    </row>
    <row r="31" spans="2:29" s="490" customFormat="1" ht="19.5" customHeight="1" x14ac:dyDescent="0.15">
      <c r="B31" s="498" t="s">
        <v>238</v>
      </c>
      <c r="C31" s="961" t="s">
        <v>241</v>
      </c>
      <c r="D31" s="962"/>
      <c r="E31" s="962"/>
      <c r="F31" s="962"/>
      <c r="G31" s="962"/>
      <c r="H31" s="963"/>
      <c r="I31" s="957"/>
      <c r="J31" s="958"/>
      <c r="K31" s="958"/>
      <c r="L31" s="958"/>
      <c r="M31" s="958"/>
      <c r="N31" s="958"/>
      <c r="O31" s="958"/>
      <c r="P31" s="958"/>
      <c r="Q31" s="958"/>
      <c r="R31" s="958"/>
      <c r="S31" s="958"/>
      <c r="T31" s="958"/>
      <c r="U31" s="958"/>
      <c r="V31" s="958"/>
      <c r="W31" s="959"/>
      <c r="X31" s="2"/>
      <c r="Y31" s="129"/>
      <c r="Z31" s="2"/>
      <c r="AA31" s="2"/>
      <c r="AB31" s="2"/>
      <c r="AC31" s="497"/>
    </row>
    <row r="32" spans="2:29" s="490" customFormat="1" ht="13.5" customHeight="1" x14ac:dyDescent="0.15">
      <c r="B32" s="498"/>
      <c r="C32" s="427"/>
      <c r="D32" s="427"/>
      <c r="E32" s="427"/>
      <c r="F32" s="427"/>
      <c r="G32" s="427"/>
      <c r="H32" s="427"/>
      <c r="I32" s="427"/>
      <c r="J32" s="427"/>
      <c r="K32" s="427"/>
      <c r="L32" s="427"/>
      <c r="M32" s="427"/>
      <c r="N32" s="427"/>
      <c r="O32" s="427"/>
      <c r="Y32" s="498"/>
      <c r="Z32" s="165" t="s">
        <v>232</v>
      </c>
      <c r="AA32" s="165" t="s">
        <v>233</v>
      </c>
      <c r="AB32" s="165" t="s">
        <v>234</v>
      </c>
      <c r="AC32" s="497"/>
    </row>
    <row r="33" spans="1:32" s="490" customFormat="1" ht="19.5" customHeight="1" x14ac:dyDescent="0.15">
      <c r="B33" s="498"/>
      <c r="C33" s="490" t="s">
        <v>1101</v>
      </c>
      <c r="D33" s="427"/>
      <c r="E33" s="427"/>
      <c r="F33" s="427"/>
      <c r="G33" s="427"/>
      <c r="H33" s="427"/>
      <c r="I33" s="427"/>
      <c r="J33" s="427"/>
      <c r="K33" s="427"/>
      <c r="L33" s="427"/>
      <c r="M33" s="427"/>
      <c r="N33" s="427"/>
      <c r="O33" s="427"/>
      <c r="Y33" s="166"/>
      <c r="Z33" s="190" t="s">
        <v>0</v>
      </c>
      <c r="AA33" s="190" t="s">
        <v>233</v>
      </c>
      <c r="AB33" s="190" t="s">
        <v>0</v>
      </c>
      <c r="AC33" s="497"/>
    </row>
    <row r="34" spans="1:32" s="490" customFormat="1" ht="13.5" customHeight="1" x14ac:dyDescent="0.15">
      <c r="B34" s="498"/>
      <c r="C34" s="485"/>
      <c r="D34" s="427"/>
      <c r="E34" s="427"/>
      <c r="F34" s="427"/>
      <c r="G34" s="427"/>
      <c r="H34" s="427"/>
      <c r="I34" s="427"/>
      <c r="J34" s="427"/>
      <c r="K34" s="427"/>
      <c r="L34" s="427"/>
      <c r="M34" s="427"/>
      <c r="N34" s="427"/>
      <c r="O34" s="427"/>
      <c r="Y34" s="498"/>
      <c r="Z34" s="165"/>
      <c r="AA34" s="165"/>
      <c r="AB34" s="165"/>
      <c r="AC34" s="497"/>
    </row>
    <row r="35" spans="1:32" s="490" customFormat="1" ht="27.75" customHeight="1" x14ac:dyDescent="0.15">
      <c r="B35" s="498"/>
      <c r="C35" s="970" t="s">
        <v>1102</v>
      </c>
      <c r="D35" s="970"/>
      <c r="E35" s="970"/>
      <c r="F35" s="970"/>
      <c r="G35" s="970"/>
      <c r="H35" s="970"/>
      <c r="I35" s="970"/>
      <c r="J35" s="970"/>
      <c r="K35" s="970"/>
      <c r="L35" s="970"/>
      <c r="M35" s="970"/>
      <c r="N35" s="970"/>
      <c r="O35" s="970"/>
      <c r="P35" s="970"/>
      <c r="Q35" s="970"/>
      <c r="R35" s="970"/>
      <c r="S35" s="970"/>
      <c r="T35" s="970"/>
      <c r="U35" s="970"/>
      <c r="V35" s="970"/>
      <c r="W35" s="970"/>
      <c r="X35" s="970"/>
      <c r="Y35" s="166"/>
      <c r="Z35" s="190" t="s">
        <v>0</v>
      </c>
      <c r="AA35" s="190" t="s">
        <v>233</v>
      </c>
      <c r="AB35" s="190" t="s">
        <v>0</v>
      </c>
      <c r="AC35" s="497"/>
    </row>
    <row r="36" spans="1:32" s="490" customFormat="1" ht="9" customHeight="1" x14ac:dyDescent="0.15">
      <c r="B36" s="508"/>
      <c r="C36" s="412"/>
      <c r="D36" s="412"/>
      <c r="E36" s="412"/>
      <c r="F36" s="412"/>
      <c r="G36" s="412"/>
      <c r="H36" s="412"/>
      <c r="I36" s="412"/>
      <c r="J36" s="412"/>
      <c r="K36" s="412"/>
      <c r="L36" s="412"/>
      <c r="M36" s="412"/>
      <c r="N36" s="412"/>
      <c r="O36" s="412"/>
      <c r="P36" s="412"/>
      <c r="Q36" s="412"/>
      <c r="R36" s="412"/>
      <c r="S36" s="412"/>
      <c r="T36" s="412"/>
      <c r="U36" s="412"/>
      <c r="V36" s="412"/>
      <c r="W36" s="412"/>
      <c r="X36" s="412"/>
      <c r="Y36" s="508"/>
      <c r="Z36" s="412"/>
      <c r="AA36" s="412"/>
      <c r="AB36" s="412"/>
      <c r="AC36" s="509"/>
    </row>
    <row r="37" spans="1:32" s="490" customFormat="1" x14ac:dyDescent="0.15"/>
    <row r="38" spans="1:32" s="490" customFormat="1" ht="16.5" customHeight="1" x14ac:dyDescent="0.15">
      <c r="B38" s="412" t="s">
        <v>1103</v>
      </c>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row>
    <row r="39" spans="1:32" s="490" customFormat="1" x14ac:dyDescent="0.15">
      <c r="A39" s="497"/>
      <c r="B39" s="498"/>
      <c r="C39" s="506"/>
      <c r="Y39" s="498"/>
      <c r="AC39" s="497"/>
    </row>
    <row r="40" spans="1:32" s="490" customFormat="1" x14ac:dyDescent="0.15">
      <c r="B40" s="498"/>
      <c r="Y40" s="498"/>
      <c r="Z40" s="165" t="s">
        <v>232</v>
      </c>
      <c r="AA40" s="165" t="s">
        <v>233</v>
      </c>
      <c r="AB40" s="165" t="s">
        <v>234</v>
      </c>
      <c r="AC40" s="497"/>
    </row>
    <row r="41" spans="1:32" s="490" customFormat="1" ht="19.5" customHeight="1" x14ac:dyDescent="0.15">
      <c r="B41" s="498"/>
      <c r="C41" s="490" t="s">
        <v>235</v>
      </c>
      <c r="D41" s="427"/>
      <c r="E41" s="427"/>
      <c r="F41" s="427"/>
      <c r="G41" s="427"/>
      <c r="H41" s="427"/>
      <c r="I41" s="427"/>
      <c r="J41" s="427"/>
      <c r="K41" s="427"/>
      <c r="L41" s="427"/>
      <c r="M41" s="427"/>
      <c r="N41" s="427"/>
      <c r="O41" s="427"/>
      <c r="Y41" s="166"/>
      <c r="Z41" s="190" t="s">
        <v>0</v>
      </c>
      <c r="AA41" s="190" t="s">
        <v>233</v>
      </c>
      <c r="AB41" s="190" t="s">
        <v>0</v>
      </c>
      <c r="AC41" s="497"/>
    </row>
    <row r="42" spans="1:32" s="490" customFormat="1" x14ac:dyDescent="0.15">
      <c r="B42" s="498"/>
      <c r="D42" s="427"/>
      <c r="E42" s="427"/>
      <c r="F42" s="427"/>
      <c r="G42" s="427"/>
      <c r="H42" s="427"/>
      <c r="I42" s="427"/>
      <c r="J42" s="427"/>
      <c r="K42" s="427"/>
      <c r="L42" s="427"/>
      <c r="M42" s="427"/>
      <c r="N42" s="427"/>
      <c r="O42" s="427"/>
      <c r="Y42" s="556"/>
      <c r="Z42" s="546"/>
      <c r="AA42" s="546"/>
      <c r="AB42" s="546"/>
      <c r="AC42" s="497"/>
    </row>
    <row r="43" spans="1:32" s="490" customFormat="1" ht="19.5" customHeight="1" x14ac:dyDescent="0.15">
      <c r="B43" s="498"/>
      <c r="C43" s="490" t="s">
        <v>236</v>
      </c>
      <c r="D43" s="427"/>
      <c r="E43" s="427"/>
      <c r="F43" s="427"/>
      <c r="G43" s="427"/>
      <c r="H43" s="427"/>
      <c r="I43" s="427"/>
      <c r="J43" s="427"/>
      <c r="K43" s="427"/>
      <c r="L43" s="427"/>
      <c r="M43" s="427"/>
      <c r="N43" s="427"/>
      <c r="O43" s="427"/>
      <c r="Y43" s="166"/>
      <c r="Z43" s="190" t="s">
        <v>0</v>
      </c>
      <c r="AA43" s="190" t="s">
        <v>233</v>
      </c>
      <c r="AB43" s="190" t="s">
        <v>0</v>
      </c>
      <c r="AC43" s="497"/>
    </row>
    <row r="44" spans="1:32" s="490" customFormat="1" x14ac:dyDescent="0.15">
      <c r="B44" s="498"/>
      <c r="L44" s="427"/>
      <c r="Q44" s="427"/>
      <c r="W44" s="427"/>
      <c r="Y44" s="498"/>
      <c r="AC44" s="497"/>
    </row>
    <row r="45" spans="1:32" s="490" customFormat="1" x14ac:dyDescent="0.15">
      <c r="B45" s="498"/>
      <c r="C45" s="490" t="s">
        <v>237</v>
      </c>
      <c r="Y45" s="498"/>
      <c r="AC45" s="497"/>
    </row>
    <row r="46" spans="1:32" s="490" customFormat="1" ht="6.75" customHeight="1" x14ac:dyDescent="0.15">
      <c r="B46" s="498"/>
      <c r="Y46" s="498"/>
      <c r="AC46" s="497"/>
    </row>
    <row r="47" spans="1:32" s="490" customFormat="1" ht="23.25" customHeight="1" x14ac:dyDescent="0.15">
      <c r="B47" s="498" t="s">
        <v>238</v>
      </c>
      <c r="C47" s="961" t="s">
        <v>239</v>
      </c>
      <c r="D47" s="962"/>
      <c r="E47" s="962"/>
      <c r="F47" s="962"/>
      <c r="G47" s="962"/>
      <c r="H47" s="963"/>
      <c r="I47" s="961"/>
      <c r="J47" s="962"/>
      <c r="K47" s="962"/>
      <c r="L47" s="962"/>
      <c r="M47" s="962"/>
      <c r="N47" s="962"/>
      <c r="O47" s="962"/>
      <c r="P47" s="962"/>
      <c r="Q47" s="962"/>
      <c r="R47" s="962"/>
      <c r="S47" s="962"/>
      <c r="T47" s="962"/>
      <c r="U47" s="962"/>
      <c r="V47" s="962"/>
      <c r="W47" s="963"/>
      <c r="X47" s="2"/>
      <c r="Y47" s="129"/>
      <c r="Z47" s="2"/>
      <c r="AA47" s="2"/>
      <c r="AB47" s="2"/>
      <c r="AC47" s="497"/>
    </row>
    <row r="48" spans="1:32" s="490" customFormat="1" ht="23.25" customHeight="1" x14ac:dyDescent="0.15">
      <c r="B48" s="498" t="s">
        <v>238</v>
      </c>
      <c r="C48" s="961" t="s">
        <v>240</v>
      </c>
      <c r="D48" s="962"/>
      <c r="E48" s="962"/>
      <c r="F48" s="962"/>
      <c r="G48" s="962"/>
      <c r="H48" s="963"/>
      <c r="I48" s="961"/>
      <c r="J48" s="962"/>
      <c r="K48" s="962"/>
      <c r="L48" s="962"/>
      <c r="M48" s="962"/>
      <c r="N48" s="962"/>
      <c r="O48" s="962"/>
      <c r="P48" s="962"/>
      <c r="Q48" s="962"/>
      <c r="R48" s="962"/>
      <c r="S48" s="962"/>
      <c r="T48" s="962"/>
      <c r="U48" s="962"/>
      <c r="V48" s="962"/>
      <c r="W48" s="963"/>
      <c r="X48" s="2"/>
      <c r="Y48" s="129"/>
      <c r="Z48" s="2"/>
      <c r="AA48" s="2"/>
      <c r="AB48" s="2"/>
      <c r="AC48" s="497"/>
    </row>
    <row r="49" spans="2:29" s="490" customFormat="1" ht="23.25" customHeight="1" x14ac:dyDescent="0.15">
      <c r="B49" s="498" t="s">
        <v>238</v>
      </c>
      <c r="C49" s="961" t="s">
        <v>241</v>
      </c>
      <c r="D49" s="962"/>
      <c r="E49" s="962"/>
      <c r="F49" s="962"/>
      <c r="G49" s="962"/>
      <c r="H49" s="963"/>
      <c r="I49" s="961"/>
      <c r="J49" s="962"/>
      <c r="K49" s="962"/>
      <c r="L49" s="962"/>
      <c r="M49" s="962"/>
      <c r="N49" s="962"/>
      <c r="O49" s="962"/>
      <c r="P49" s="962"/>
      <c r="Q49" s="962"/>
      <c r="R49" s="962"/>
      <c r="S49" s="962"/>
      <c r="T49" s="962"/>
      <c r="U49" s="962"/>
      <c r="V49" s="962"/>
      <c r="W49" s="963"/>
      <c r="X49" s="2"/>
      <c r="Y49" s="129"/>
      <c r="Z49" s="2"/>
      <c r="AA49" s="2"/>
      <c r="AB49" s="2"/>
      <c r="AC49" s="497"/>
    </row>
    <row r="50" spans="2:29" s="490" customFormat="1" x14ac:dyDescent="0.15">
      <c r="B50" s="498"/>
      <c r="C50" s="427"/>
      <c r="D50" s="427"/>
      <c r="E50" s="427"/>
      <c r="F50" s="427"/>
      <c r="G50" s="427"/>
      <c r="H50" s="427"/>
      <c r="I50" s="2"/>
      <c r="J50" s="2"/>
      <c r="K50" s="2"/>
      <c r="L50" s="2"/>
      <c r="M50" s="2"/>
      <c r="N50" s="2"/>
      <c r="O50" s="2"/>
      <c r="P50" s="2"/>
      <c r="Q50" s="2"/>
      <c r="R50" s="2"/>
      <c r="S50" s="2"/>
      <c r="T50" s="2"/>
      <c r="U50" s="2"/>
      <c r="V50" s="2"/>
      <c r="W50" s="2"/>
      <c r="X50" s="2"/>
      <c r="Y50" s="129"/>
      <c r="Z50" s="2"/>
      <c r="AA50" s="2"/>
      <c r="AB50" s="2"/>
      <c r="AC50" s="497"/>
    </row>
    <row r="51" spans="2:29" s="490" customFormat="1" ht="27" customHeight="1" x14ac:dyDescent="0.15">
      <c r="B51" s="498"/>
      <c r="C51" s="970" t="s">
        <v>242</v>
      </c>
      <c r="D51" s="970"/>
      <c r="E51" s="970"/>
      <c r="F51" s="970"/>
      <c r="G51" s="970"/>
      <c r="H51" s="970"/>
      <c r="I51" s="970"/>
      <c r="J51" s="970"/>
      <c r="K51" s="970"/>
      <c r="L51" s="970"/>
      <c r="M51" s="970"/>
      <c r="N51" s="970"/>
      <c r="O51" s="970"/>
      <c r="P51" s="970"/>
      <c r="Q51" s="970"/>
      <c r="R51" s="970"/>
      <c r="S51" s="970"/>
      <c r="T51" s="970"/>
      <c r="U51" s="970"/>
      <c r="V51" s="970"/>
      <c r="W51" s="970"/>
      <c r="X51" s="970"/>
      <c r="Y51" s="539"/>
      <c r="Z51" s="165" t="s">
        <v>232</v>
      </c>
      <c r="AA51" s="165" t="s">
        <v>233</v>
      </c>
      <c r="AB51" s="165" t="s">
        <v>234</v>
      </c>
      <c r="AC51" s="497"/>
    </row>
    <row r="52" spans="2:29" s="490" customFormat="1" ht="6" customHeight="1" x14ac:dyDescent="0.15">
      <c r="B52" s="498"/>
      <c r="C52" s="427"/>
      <c r="D52" s="427"/>
      <c r="E52" s="427"/>
      <c r="F52" s="427"/>
      <c r="G52" s="427"/>
      <c r="H52" s="427"/>
      <c r="I52" s="427"/>
      <c r="J52" s="427"/>
      <c r="K52" s="427"/>
      <c r="L52" s="427"/>
      <c r="M52" s="427"/>
      <c r="N52" s="427"/>
      <c r="O52" s="427"/>
      <c r="Y52" s="498"/>
      <c r="AC52" s="497"/>
    </row>
    <row r="53" spans="2:29" s="490" customFormat="1" ht="19.5" customHeight="1" x14ac:dyDescent="0.15">
      <c r="B53" s="498"/>
      <c r="D53" s="490" t="s">
        <v>1104</v>
      </c>
      <c r="E53" s="427"/>
      <c r="F53" s="427"/>
      <c r="G53" s="427"/>
      <c r="H53" s="427"/>
      <c r="I53" s="427"/>
      <c r="J53" s="427"/>
      <c r="K53" s="427"/>
      <c r="L53" s="427"/>
      <c r="M53" s="427"/>
      <c r="N53" s="427"/>
      <c r="O53" s="427"/>
      <c r="Y53" s="166"/>
      <c r="Z53" s="190" t="s">
        <v>0</v>
      </c>
      <c r="AA53" s="190" t="s">
        <v>233</v>
      </c>
      <c r="AB53" s="190" t="s">
        <v>0</v>
      </c>
      <c r="AC53" s="497"/>
    </row>
    <row r="54" spans="2:29" s="490" customFormat="1" ht="6.75" customHeight="1" x14ac:dyDescent="0.15">
      <c r="B54" s="498"/>
      <c r="Y54" s="498"/>
      <c r="AC54" s="497"/>
    </row>
    <row r="55" spans="2:29" s="2" customFormat="1" ht="18" customHeight="1" x14ac:dyDescent="0.15">
      <c r="B55" s="491"/>
      <c r="D55" s="2" t="s">
        <v>243</v>
      </c>
      <c r="Y55" s="166"/>
      <c r="Z55" s="190" t="s">
        <v>0</v>
      </c>
      <c r="AA55" s="190" t="s">
        <v>233</v>
      </c>
      <c r="AB55" s="190" t="s">
        <v>0</v>
      </c>
      <c r="AC55" s="125"/>
    </row>
    <row r="56" spans="2:29" s="490" customFormat="1" ht="6.75" customHeight="1" x14ac:dyDescent="0.15">
      <c r="B56" s="498"/>
      <c r="Y56" s="498"/>
      <c r="AC56" s="497"/>
    </row>
    <row r="57" spans="2:29" s="2" customFormat="1" ht="18" customHeight="1" x14ac:dyDescent="0.15">
      <c r="B57" s="491"/>
      <c r="D57" s="2" t="s">
        <v>1105</v>
      </c>
      <c r="Y57" s="166"/>
      <c r="Z57" s="190" t="s">
        <v>0</v>
      </c>
      <c r="AA57" s="190" t="s">
        <v>233</v>
      </c>
      <c r="AB57" s="190" t="s">
        <v>0</v>
      </c>
      <c r="AC57" s="125"/>
    </row>
    <row r="58" spans="2:29" s="490" customFormat="1" ht="6.75" customHeight="1" x14ac:dyDescent="0.15">
      <c r="B58" s="498"/>
      <c r="Y58" s="498"/>
      <c r="AC58" s="497"/>
    </row>
    <row r="59" spans="2:29" s="2" customFormat="1" ht="18" customHeight="1" x14ac:dyDescent="0.15">
      <c r="B59" s="491"/>
      <c r="D59" s="2" t="s">
        <v>1106</v>
      </c>
      <c r="Y59" s="166"/>
      <c r="Z59" s="190" t="s">
        <v>0</v>
      </c>
      <c r="AA59" s="190" t="s">
        <v>233</v>
      </c>
      <c r="AB59" s="190" t="s">
        <v>0</v>
      </c>
      <c r="AC59" s="125"/>
    </row>
    <row r="60" spans="2:29" s="490" customFormat="1" ht="6.75" customHeight="1" x14ac:dyDescent="0.15">
      <c r="B60" s="498"/>
      <c r="Y60" s="498"/>
      <c r="AC60" s="497"/>
    </row>
    <row r="61" spans="2:29" ht="18" customHeight="1" x14ac:dyDescent="0.15">
      <c r="B61" s="167"/>
      <c r="D61" s="2" t="s">
        <v>1107</v>
      </c>
      <c r="Y61" s="166"/>
      <c r="Z61" s="190" t="s">
        <v>0</v>
      </c>
      <c r="AA61" s="190" t="s">
        <v>233</v>
      </c>
      <c r="AB61" s="190" t="s">
        <v>0</v>
      </c>
      <c r="AC61" s="87"/>
    </row>
    <row r="62" spans="2:29" x14ac:dyDescent="0.15">
      <c r="B62" s="167"/>
      <c r="Y62" s="168"/>
      <c r="AC62" s="87"/>
    </row>
    <row r="63" spans="2:29" ht="27" customHeight="1" x14ac:dyDescent="0.15">
      <c r="B63" s="167"/>
      <c r="C63" s="970" t="s">
        <v>248</v>
      </c>
      <c r="D63" s="970"/>
      <c r="E63" s="970"/>
      <c r="F63" s="970"/>
      <c r="G63" s="970"/>
      <c r="H63" s="970"/>
      <c r="I63" s="970"/>
      <c r="J63" s="970"/>
      <c r="K63" s="970"/>
      <c r="L63" s="970"/>
      <c r="M63" s="970"/>
      <c r="N63" s="970"/>
      <c r="O63" s="970"/>
      <c r="P63" s="970"/>
      <c r="Q63" s="970"/>
      <c r="R63" s="970"/>
      <c r="S63" s="970"/>
      <c r="T63" s="970"/>
      <c r="U63" s="970"/>
      <c r="V63" s="970"/>
      <c r="W63" s="970"/>
      <c r="X63" s="970"/>
      <c r="Y63" s="166"/>
      <c r="Z63" s="190" t="s">
        <v>0</v>
      </c>
      <c r="AA63" s="190" t="s">
        <v>233</v>
      </c>
      <c r="AB63" s="190" t="s">
        <v>0</v>
      </c>
      <c r="AC63" s="87"/>
    </row>
    <row r="64" spans="2:29" x14ac:dyDescent="0.15">
      <c r="B64" s="167"/>
      <c r="Y64" s="204"/>
      <c r="Z64" s="59"/>
      <c r="AA64" s="59"/>
      <c r="AB64" s="59"/>
      <c r="AC64" s="60"/>
    </row>
    <row r="65" spans="2:29" s="2" customFormat="1" x14ac:dyDescent="0.15">
      <c r="B65" s="295" t="s">
        <v>1108</v>
      </c>
      <c r="C65" s="532"/>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2"/>
    </row>
    <row r="66" spans="2:29" s="2" customFormat="1" x14ac:dyDescent="0.15">
      <c r="B66" s="169" t="s">
        <v>1109</v>
      </c>
    </row>
    <row r="67" spans="2:29" s="2" customFormat="1" x14ac:dyDescent="0.15">
      <c r="B67" s="169" t="s">
        <v>1110</v>
      </c>
    </row>
    <row r="68" spans="2:29" s="2" customFormat="1" x14ac:dyDescent="0.15">
      <c r="B68" s="169" t="s">
        <v>1111</v>
      </c>
    </row>
    <row r="69" spans="2:29" s="169" customFormat="1" ht="11.25" x14ac:dyDescent="0.15">
      <c r="B69" s="566" t="s">
        <v>1112</v>
      </c>
      <c r="C69" s="169" t="s">
        <v>1113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10" zoomScaleNormal="100" zoomScaleSheetLayoutView="100" workbookViewId="0">
      <selection activeCell="P79" sqref="P79"/>
    </sheetView>
  </sheetViews>
  <sheetFormatPr defaultColWidth="3.5" defaultRowHeight="13.5" x14ac:dyDescent="0.15"/>
  <cols>
    <col min="1" max="1" width="3.5" style="3"/>
    <col min="2" max="2" width="3" style="511" customWidth="1"/>
    <col min="3" max="7" width="3.5" style="3"/>
    <col min="8" max="8" width="2.5" style="3" customWidth="1"/>
    <col min="9" max="16384" width="3.5" style="3"/>
  </cols>
  <sheetData>
    <row r="1" spans="2:27" s="490" customFormat="1" x14ac:dyDescent="0.15"/>
    <row r="2" spans="2:27" s="490" customFormat="1" x14ac:dyDescent="0.15">
      <c r="B2" s="490" t="s">
        <v>731</v>
      </c>
      <c r="AA2" s="445" t="s">
        <v>1456</v>
      </c>
    </row>
    <row r="3" spans="2:27" s="490" customFormat="1" ht="8.25" customHeight="1" x14ac:dyDescent="0.15"/>
    <row r="4" spans="2:27" s="490" customFormat="1" x14ac:dyDescent="0.15">
      <c r="B4" s="955" t="s">
        <v>1457</v>
      </c>
      <c r="C4" s="955"/>
      <c r="D4" s="955"/>
      <c r="E4" s="955"/>
      <c r="F4" s="955"/>
      <c r="G4" s="955"/>
      <c r="H4" s="955"/>
      <c r="I4" s="955"/>
      <c r="J4" s="955"/>
      <c r="K4" s="955"/>
      <c r="L4" s="955"/>
      <c r="M4" s="955"/>
      <c r="N4" s="955"/>
      <c r="O4" s="955"/>
      <c r="P4" s="955"/>
      <c r="Q4" s="955"/>
      <c r="R4" s="955"/>
      <c r="S4" s="955"/>
      <c r="T4" s="955"/>
      <c r="U4" s="955"/>
      <c r="V4" s="955"/>
      <c r="W4" s="955"/>
      <c r="X4" s="955"/>
      <c r="Y4" s="955"/>
      <c r="Z4" s="955"/>
      <c r="AA4" s="955"/>
    </row>
    <row r="5" spans="2:27" s="490" customFormat="1" ht="6.75" customHeight="1" x14ac:dyDescent="0.15"/>
    <row r="6" spans="2:27" s="490" customFormat="1" ht="18.600000000000001" customHeight="1" x14ac:dyDescent="0.15">
      <c r="B6" s="956" t="s">
        <v>116</v>
      </c>
      <c r="C6" s="956"/>
      <c r="D6" s="956"/>
      <c r="E6" s="956"/>
      <c r="F6" s="956"/>
      <c r="G6" s="961"/>
      <c r="H6" s="962"/>
      <c r="I6" s="962"/>
      <c r="J6" s="962"/>
      <c r="K6" s="962"/>
      <c r="L6" s="962"/>
      <c r="M6" s="962"/>
      <c r="N6" s="962"/>
      <c r="O6" s="962"/>
      <c r="P6" s="962"/>
      <c r="Q6" s="962"/>
      <c r="R6" s="962"/>
      <c r="S6" s="962"/>
      <c r="T6" s="962"/>
      <c r="U6" s="962"/>
      <c r="V6" s="962"/>
      <c r="W6" s="962"/>
      <c r="X6" s="962"/>
      <c r="Y6" s="962"/>
      <c r="Z6" s="962"/>
      <c r="AA6" s="963"/>
    </row>
    <row r="7" spans="2:27" s="490" customFormat="1" ht="19.5" customHeight="1" x14ac:dyDescent="0.15">
      <c r="B7" s="956" t="s">
        <v>223</v>
      </c>
      <c r="C7" s="956"/>
      <c r="D7" s="956"/>
      <c r="E7" s="956"/>
      <c r="F7" s="956"/>
      <c r="G7" s="961"/>
      <c r="H7" s="962"/>
      <c r="I7" s="962"/>
      <c r="J7" s="962"/>
      <c r="K7" s="962"/>
      <c r="L7" s="962"/>
      <c r="M7" s="962"/>
      <c r="N7" s="962"/>
      <c r="O7" s="962"/>
      <c r="P7" s="962"/>
      <c r="Q7" s="962"/>
      <c r="R7" s="962"/>
      <c r="S7" s="962"/>
      <c r="T7" s="962"/>
      <c r="U7" s="962"/>
      <c r="V7" s="962"/>
      <c r="W7" s="962"/>
      <c r="X7" s="962"/>
      <c r="Y7" s="962"/>
      <c r="Z7" s="962"/>
      <c r="AA7" s="963"/>
    </row>
    <row r="8" spans="2:27" s="490" customFormat="1" ht="19.5" customHeight="1" x14ac:dyDescent="0.15">
      <c r="B8" s="961" t="s">
        <v>224</v>
      </c>
      <c r="C8" s="962"/>
      <c r="D8" s="962"/>
      <c r="E8" s="962"/>
      <c r="F8" s="963"/>
      <c r="G8" s="1085" t="s">
        <v>1458</v>
      </c>
      <c r="H8" s="1086"/>
      <c r="I8" s="1086"/>
      <c r="J8" s="1086"/>
      <c r="K8" s="1086"/>
      <c r="L8" s="1086"/>
      <c r="M8" s="1086"/>
      <c r="N8" s="1086"/>
      <c r="O8" s="1086"/>
      <c r="P8" s="1086"/>
      <c r="Q8" s="1086"/>
      <c r="R8" s="1086"/>
      <c r="S8" s="1086"/>
      <c r="T8" s="1086"/>
      <c r="U8" s="1086"/>
      <c r="V8" s="1086"/>
      <c r="W8" s="1086"/>
      <c r="X8" s="1086"/>
      <c r="Y8" s="1086"/>
      <c r="Z8" s="1086"/>
      <c r="AA8" s="1087"/>
    </row>
    <row r="9" spans="2:27" ht="20.100000000000001" customHeight="1" x14ac:dyDescent="0.15">
      <c r="B9" s="964" t="s">
        <v>228</v>
      </c>
      <c r="C9" s="965"/>
      <c r="D9" s="965"/>
      <c r="E9" s="965"/>
      <c r="F9" s="965"/>
      <c r="G9" s="1256" t="s">
        <v>1459</v>
      </c>
      <c r="H9" s="1256"/>
      <c r="I9" s="1256"/>
      <c r="J9" s="1256"/>
      <c r="K9" s="1256"/>
      <c r="L9" s="1256"/>
      <c r="M9" s="1256"/>
      <c r="N9" s="1256" t="s">
        <v>1460</v>
      </c>
      <c r="O9" s="1256"/>
      <c r="P9" s="1256"/>
      <c r="Q9" s="1256"/>
      <c r="R9" s="1256"/>
      <c r="S9" s="1256"/>
      <c r="T9" s="1256"/>
      <c r="U9" s="1256" t="s">
        <v>1461</v>
      </c>
      <c r="V9" s="1256"/>
      <c r="W9" s="1256"/>
      <c r="X9" s="1256"/>
      <c r="Y9" s="1256"/>
      <c r="Z9" s="1256"/>
      <c r="AA9" s="1256"/>
    </row>
    <row r="10" spans="2:27" ht="20.100000000000001" customHeight="1" x14ac:dyDescent="0.15">
      <c r="B10" s="995"/>
      <c r="C10" s="955"/>
      <c r="D10" s="955"/>
      <c r="E10" s="955"/>
      <c r="F10" s="955"/>
      <c r="G10" s="1256" t="s">
        <v>1462</v>
      </c>
      <c r="H10" s="1256"/>
      <c r="I10" s="1256"/>
      <c r="J10" s="1256"/>
      <c r="K10" s="1256"/>
      <c r="L10" s="1256"/>
      <c r="M10" s="1256"/>
      <c r="N10" s="1256" t="s">
        <v>1463</v>
      </c>
      <c r="O10" s="1256"/>
      <c r="P10" s="1256"/>
      <c r="Q10" s="1256"/>
      <c r="R10" s="1256"/>
      <c r="S10" s="1256"/>
      <c r="T10" s="1256"/>
      <c r="U10" s="1256" t="s">
        <v>1464</v>
      </c>
      <c r="V10" s="1256"/>
      <c r="W10" s="1256"/>
      <c r="X10" s="1256"/>
      <c r="Y10" s="1256"/>
      <c r="Z10" s="1256"/>
      <c r="AA10" s="1256"/>
    </row>
    <row r="11" spans="2:27" ht="20.100000000000001" customHeight="1" x14ac:dyDescent="0.15">
      <c r="B11" s="995"/>
      <c r="C11" s="955"/>
      <c r="D11" s="955"/>
      <c r="E11" s="955"/>
      <c r="F11" s="955"/>
      <c r="G11" s="1256" t="s">
        <v>1465</v>
      </c>
      <c r="H11" s="1256"/>
      <c r="I11" s="1256"/>
      <c r="J11" s="1256"/>
      <c r="K11" s="1256"/>
      <c r="L11" s="1256"/>
      <c r="M11" s="1256"/>
      <c r="N11" s="1256" t="s">
        <v>1466</v>
      </c>
      <c r="O11" s="1256"/>
      <c r="P11" s="1256"/>
      <c r="Q11" s="1256"/>
      <c r="R11" s="1256"/>
      <c r="S11" s="1256"/>
      <c r="T11" s="1256"/>
      <c r="U11" s="1256" t="s">
        <v>1467</v>
      </c>
      <c r="V11" s="1256"/>
      <c r="W11" s="1256"/>
      <c r="X11" s="1256"/>
      <c r="Y11" s="1256"/>
      <c r="Z11" s="1256"/>
      <c r="AA11" s="1256"/>
    </row>
    <row r="12" spans="2:27" ht="20.100000000000001" customHeight="1" x14ac:dyDescent="0.15">
      <c r="B12" s="995"/>
      <c r="C12" s="955"/>
      <c r="D12" s="955"/>
      <c r="E12" s="955"/>
      <c r="F12" s="955"/>
      <c r="G12" s="1256" t="s">
        <v>1468</v>
      </c>
      <c r="H12" s="1256"/>
      <c r="I12" s="1256"/>
      <c r="J12" s="1256"/>
      <c r="K12" s="1256"/>
      <c r="L12" s="1256"/>
      <c r="M12" s="1256"/>
      <c r="N12" s="1256" t="s">
        <v>1469</v>
      </c>
      <c r="O12" s="1256"/>
      <c r="P12" s="1256"/>
      <c r="Q12" s="1256"/>
      <c r="R12" s="1256"/>
      <c r="S12" s="1256"/>
      <c r="T12" s="1256"/>
      <c r="U12" s="1257" t="s">
        <v>1470</v>
      </c>
      <c r="V12" s="1257"/>
      <c r="W12" s="1257"/>
      <c r="X12" s="1257"/>
      <c r="Y12" s="1257"/>
      <c r="Z12" s="1257"/>
      <c r="AA12" s="1257"/>
    </row>
    <row r="13" spans="2:27" ht="20.100000000000001" customHeight="1" x14ac:dyDescent="0.15">
      <c r="B13" s="995"/>
      <c r="C13" s="955"/>
      <c r="D13" s="955"/>
      <c r="E13" s="955"/>
      <c r="F13" s="955"/>
      <c r="G13" s="1256" t="s">
        <v>1471</v>
      </c>
      <c r="H13" s="1256"/>
      <c r="I13" s="1256"/>
      <c r="J13" s="1256"/>
      <c r="K13" s="1256"/>
      <c r="L13" s="1256"/>
      <c r="M13" s="1256"/>
      <c r="N13" s="1256" t="s">
        <v>1472</v>
      </c>
      <c r="O13" s="1256"/>
      <c r="P13" s="1256"/>
      <c r="Q13" s="1256"/>
      <c r="R13" s="1256"/>
      <c r="S13" s="1256"/>
      <c r="T13" s="1256"/>
      <c r="U13" s="1257" t="s">
        <v>1473</v>
      </c>
      <c r="V13" s="1257"/>
      <c r="W13" s="1257"/>
      <c r="X13" s="1257"/>
      <c r="Y13" s="1257"/>
      <c r="Z13" s="1257"/>
      <c r="AA13" s="1257"/>
    </row>
    <row r="14" spans="2:27" ht="20.100000000000001" customHeight="1" x14ac:dyDescent="0.15">
      <c r="B14" s="967"/>
      <c r="C14" s="968"/>
      <c r="D14" s="968"/>
      <c r="E14" s="968"/>
      <c r="F14" s="968"/>
      <c r="G14" s="1256" t="s">
        <v>1474</v>
      </c>
      <c r="H14" s="1256"/>
      <c r="I14" s="1256"/>
      <c r="J14" s="1256"/>
      <c r="K14" s="1256"/>
      <c r="L14" s="1256"/>
      <c r="M14" s="1256"/>
      <c r="N14" s="1256"/>
      <c r="O14" s="1256"/>
      <c r="P14" s="1256"/>
      <c r="Q14" s="1256"/>
      <c r="R14" s="1256"/>
      <c r="S14" s="1256"/>
      <c r="T14" s="1256"/>
      <c r="U14" s="1257"/>
      <c r="V14" s="1257"/>
      <c r="W14" s="1257"/>
      <c r="X14" s="1257"/>
      <c r="Y14" s="1257"/>
      <c r="Z14" s="1257"/>
      <c r="AA14" s="1257"/>
    </row>
    <row r="15" spans="2:27" ht="20.25" customHeight="1" x14ac:dyDescent="0.15">
      <c r="B15" s="961" t="s">
        <v>1475</v>
      </c>
      <c r="C15" s="962"/>
      <c r="D15" s="962"/>
      <c r="E15" s="962"/>
      <c r="F15" s="963"/>
      <c r="G15" s="1088" t="s">
        <v>1476</v>
      </c>
      <c r="H15" s="1089"/>
      <c r="I15" s="1089"/>
      <c r="J15" s="1089"/>
      <c r="K15" s="1089"/>
      <c r="L15" s="1089"/>
      <c r="M15" s="1089"/>
      <c r="N15" s="1089"/>
      <c r="O15" s="1089"/>
      <c r="P15" s="1089"/>
      <c r="Q15" s="1089"/>
      <c r="R15" s="1089"/>
      <c r="S15" s="1089"/>
      <c r="T15" s="1089"/>
      <c r="U15" s="1089"/>
      <c r="V15" s="1089"/>
      <c r="W15" s="1089"/>
      <c r="X15" s="1089"/>
      <c r="Y15" s="1089"/>
      <c r="Z15" s="1089"/>
      <c r="AA15" s="1090"/>
    </row>
    <row r="16" spans="2:27" s="490" customFormat="1" ht="9" customHeight="1" x14ac:dyDescent="0.15"/>
    <row r="17" spans="2:27" s="490" customFormat="1" ht="17.25" customHeight="1" x14ac:dyDescent="0.15">
      <c r="B17" s="490" t="s">
        <v>1477</v>
      </c>
    </row>
    <row r="18" spans="2:27" s="490" customFormat="1" ht="6" customHeight="1" x14ac:dyDescent="0.15">
      <c r="B18" s="505"/>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7"/>
    </row>
    <row r="19" spans="2:27" s="490" customFormat="1" ht="19.5" customHeight="1" x14ac:dyDescent="0.15">
      <c r="B19" s="498"/>
      <c r="C19" s="490" t="s">
        <v>1478</v>
      </c>
      <c r="D19" s="427"/>
      <c r="E19" s="427"/>
      <c r="F19" s="427"/>
      <c r="G19" s="427"/>
      <c r="H19" s="427"/>
      <c r="I19" s="427"/>
      <c r="J19" s="427"/>
      <c r="K19" s="427"/>
      <c r="L19" s="427"/>
      <c r="M19" s="427"/>
      <c r="N19" s="427"/>
      <c r="O19" s="427"/>
      <c r="Y19" s="1206" t="s">
        <v>1141</v>
      </c>
      <c r="Z19" s="1206"/>
      <c r="AA19" s="497"/>
    </row>
    <row r="20" spans="2:27" s="490" customFormat="1" x14ac:dyDescent="0.15">
      <c r="B20" s="498"/>
      <c r="D20" s="427"/>
      <c r="E20" s="427"/>
      <c r="F20" s="427"/>
      <c r="G20" s="427"/>
      <c r="H20" s="427"/>
      <c r="I20" s="427"/>
      <c r="J20" s="427"/>
      <c r="K20" s="427"/>
      <c r="L20" s="427"/>
      <c r="M20" s="427"/>
      <c r="N20" s="427"/>
      <c r="O20" s="427"/>
      <c r="Y20" s="546"/>
      <c r="Z20" s="546"/>
      <c r="AA20" s="497"/>
    </row>
    <row r="21" spans="2:27" s="490" customFormat="1" x14ac:dyDescent="0.15">
      <c r="B21" s="498"/>
      <c r="C21" s="490" t="s">
        <v>1479</v>
      </c>
      <c r="D21" s="427"/>
      <c r="E21" s="427"/>
      <c r="F21" s="427"/>
      <c r="G21" s="427"/>
      <c r="H21" s="427"/>
      <c r="I21" s="427"/>
      <c r="J21" s="427"/>
      <c r="K21" s="427"/>
      <c r="L21" s="427"/>
      <c r="M21" s="427"/>
      <c r="N21" s="427"/>
      <c r="O21" s="427"/>
      <c r="Y21" s="546"/>
      <c r="Z21" s="546"/>
      <c r="AA21" s="497"/>
    </row>
    <row r="22" spans="2:27" s="490" customFormat="1" ht="19.5" customHeight="1" x14ac:dyDescent="0.15">
      <c r="B22" s="498"/>
      <c r="C22" s="490" t="s">
        <v>1480</v>
      </c>
      <c r="D22" s="427"/>
      <c r="E22" s="427"/>
      <c r="F22" s="427"/>
      <c r="G22" s="427"/>
      <c r="H22" s="427"/>
      <c r="I22" s="427"/>
      <c r="J22" s="427"/>
      <c r="K22" s="427"/>
      <c r="L22" s="427"/>
      <c r="M22" s="427"/>
      <c r="N22" s="427"/>
      <c r="O22" s="427"/>
      <c r="Y22" s="1206" t="s">
        <v>1141</v>
      </c>
      <c r="Z22" s="1206"/>
      <c r="AA22" s="497"/>
    </row>
    <row r="23" spans="2:27" s="490" customFormat="1" ht="19.5" customHeight="1" x14ac:dyDescent="0.15">
      <c r="B23" s="498"/>
      <c r="C23" s="490" t="s">
        <v>1481</v>
      </c>
      <c r="D23" s="427"/>
      <c r="E23" s="427"/>
      <c r="F23" s="427"/>
      <c r="G23" s="427"/>
      <c r="H23" s="427"/>
      <c r="I23" s="427"/>
      <c r="J23" s="427"/>
      <c r="K23" s="427"/>
      <c r="L23" s="427"/>
      <c r="M23" s="427"/>
      <c r="N23" s="427"/>
      <c r="O23" s="427"/>
      <c r="Y23" s="1206" t="s">
        <v>1141</v>
      </c>
      <c r="Z23" s="1206"/>
      <c r="AA23" s="497"/>
    </row>
    <row r="24" spans="2:27" s="490" customFormat="1" ht="19.5" customHeight="1" x14ac:dyDescent="0.15">
      <c r="B24" s="498"/>
      <c r="C24" s="490" t="s">
        <v>1482</v>
      </c>
      <c r="D24" s="427"/>
      <c r="E24" s="427"/>
      <c r="F24" s="427"/>
      <c r="G24" s="427"/>
      <c r="H24" s="427"/>
      <c r="I24" s="427"/>
      <c r="J24" s="427"/>
      <c r="K24" s="427"/>
      <c r="L24" s="427"/>
      <c r="M24" s="427"/>
      <c r="N24" s="427"/>
      <c r="O24" s="427"/>
      <c r="Y24" s="1206" t="s">
        <v>1141</v>
      </c>
      <c r="Z24" s="1206"/>
      <c r="AA24" s="497"/>
    </row>
    <row r="25" spans="2:27" s="490" customFormat="1" ht="19.5" customHeight="1" x14ac:dyDescent="0.15">
      <c r="B25" s="498"/>
      <c r="D25" s="983" t="s">
        <v>1483</v>
      </c>
      <c r="E25" s="983"/>
      <c r="F25" s="983"/>
      <c r="G25" s="983"/>
      <c r="H25" s="983"/>
      <c r="I25" s="983"/>
      <c r="J25" s="983"/>
      <c r="K25" s="427"/>
      <c r="L25" s="427"/>
      <c r="M25" s="427"/>
      <c r="N25" s="427"/>
      <c r="O25" s="427"/>
      <c r="Y25" s="546"/>
      <c r="Z25" s="546"/>
      <c r="AA25" s="497"/>
    </row>
    <row r="26" spans="2:27" s="490" customFormat="1" ht="24.95" customHeight="1" x14ac:dyDescent="0.15">
      <c r="B26" s="498"/>
      <c r="C26" s="490" t="s">
        <v>1484</v>
      </c>
      <c r="AA26" s="497"/>
    </row>
    <row r="27" spans="2:27" s="490" customFormat="1" ht="6.75" customHeight="1" x14ac:dyDescent="0.15">
      <c r="B27" s="498"/>
      <c r="AA27" s="497"/>
    </row>
    <row r="28" spans="2:27" s="490" customFormat="1" ht="23.25" customHeight="1" x14ac:dyDescent="0.15">
      <c r="B28" s="498" t="s">
        <v>238</v>
      </c>
      <c r="C28" s="961" t="s">
        <v>239</v>
      </c>
      <c r="D28" s="962"/>
      <c r="E28" s="962"/>
      <c r="F28" s="962"/>
      <c r="G28" s="962"/>
      <c r="H28" s="963"/>
      <c r="I28" s="1176"/>
      <c r="J28" s="1176"/>
      <c r="K28" s="1176"/>
      <c r="L28" s="1176"/>
      <c r="M28" s="1176"/>
      <c r="N28" s="1176"/>
      <c r="O28" s="1176"/>
      <c r="P28" s="1176"/>
      <c r="Q28" s="1176"/>
      <c r="R28" s="1176"/>
      <c r="S28" s="1176"/>
      <c r="T28" s="1176"/>
      <c r="U28" s="1176"/>
      <c r="V28" s="1176"/>
      <c r="W28" s="1176"/>
      <c r="X28" s="1176"/>
      <c r="Y28" s="1176"/>
      <c r="Z28" s="1205"/>
      <c r="AA28" s="497"/>
    </row>
    <row r="29" spans="2:27" s="490" customFormat="1" ht="23.25" customHeight="1" x14ac:dyDescent="0.15">
      <c r="B29" s="498" t="s">
        <v>238</v>
      </c>
      <c r="C29" s="961" t="s">
        <v>240</v>
      </c>
      <c r="D29" s="962"/>
      <c r="E29" s="962"/>
      <c r="F29" s="962"/>
      <c r="G29" s="962"/>
      <c r="H29" s="963"/>
      <c r="I29" s="1176"/>
      <c r="J29" s="1176"/>
      <c r="K29" s="1176"/>
      <c r="L29" s="1176"/>
      <c r="M29" s="1176"/>
      <c r="N29" s="1176"/>
      <c r="O29" s="1176"/>
      <c r="P29" s="1176"/>
      <c r="Q29" s="1176"/>
      <c r="R29" s="1176"/>
      <c r="S29" s="1176"/>
      <c r="T29" s="1176"/>
      <c r="U29" s="1176"/>
      <c r="V29" s="1176"/>
      <c r="W29" s="1176"/>
      <c r="X29" s="1176"/>
      <c r="Y29" s="1176"/>
      <c r="Z29" s="1205"/>
      <c r="AA29" s="497"/>
    </row>
    <row r="30" spans="2:27" s="490" customFormat="1" ht="23.25" customHeight="1" x14ac:dyDescent="0.15">
      <c r="B30" s="498" t="s">
        <v>238</v>
      </c>
      <c r="C30" s="961" t="s">
        <v>241</v>
      </c>
      <c r="D30" s="962"/>
      <c r="E30" s="962"/>
      <c r="F30" s="962"/>
      <c r="G30" s="962"/>
      <c r="H30" s="963"/>
      <c r="I30" s="1176"/>
      <c r="J30" s="1176"/>
      <c r="K30" s="1176"/>
      <c r="L30" s="1176"/>
      <c r="M30" s="1176"/>
      <c r="N30" s="1176"/>
      <c r="O30" s="1176"/>
      <c r="P30" s="1176"/>
      <c r="Q30" s="1176"/>
      <c r="R30" s="1176"/>
      <c r="S30" s="1176"/>
      <c r="T30" s="1176"/>
      <c r="U30" s="1176"/>
      <c r="V30" s="1176"/>
      <c r="W30" s="1176"/>
      <c r="X30" s="1176"/>
      <c r="Y30" s="1176"/>
      <c r="Z30" s="1205"/>
      <c r="AA30" s="497"/>
    </row>
    <row r="31" spans="2:27" s="490" customFormat="1" ht="9" customHeight="1" x14ac:dyDescent="0.15">
      <c r="B31" s="498"/>
      <c r="C31" s="427"/>
      <c r="D31" s="427"/>
      <c r="E31" s="427"/>
      <c r="F31" s="427"/>
      <c r="G31" s="427"/>
      <c r="H31" s="427"/>
      <c r="I31" s="2"/>
      <c r="J31" s="2"/>
      <c r="K31" s="2"/>
      <c r="L31" s="2"/>
      <c r="M31" s="2"/>
      <c r="N31" s="2"/>
      <c r="O31" s="2"/>
      <c r="P31" s="2"/>
      <c r="Q31" s="2"/>
      <c r="R31" s="2"/>
      <c r="S31" s="2"/>
      <c r="T31" s="2"/>
      <c r="U31" s="2"/>
      <c r="V31" s="2"/>
      <c r="W31" s="2"/>
      <c r="X31" s="2"/>
      <c r="Y31" s="2"/>
      <c r="Z31" s="2"/>
      <c r="AA31" s="497"/>
    </row>
    <row r="32" spans="2:27" s="490" customFormat="1" ht="19.5" customHeight="1" x14ac:dyDescent="0.15">
      <c r="B32" s="498"/>
      <c r="C32" s="490" t="s">
        <v>1485</v>
      </c>
      <c r="D32" s="427"/>
      <c r="E32" s="427"/>
      <c r="F32" s="427"/>
      <c r="G32" s="427"/>
      <c r="H32" s="427"/>
      <c r="I32" s="427"/>
      <c r="J32" s="427"/>
      <c r="K32" s="427"/>
      <c r="L32" s="427"/>
      <c r="M32" s="427"/>
      <c r="N32" s="427"/>
      <c r="O32" s="427"/>
      <c r="Y32" s="1206" t="s">
        <v>1141</v>
      </c>
      <c r="Z32" s="1206"/>
      <c r="AA32" s="497"/>
    </row>
    <row r="33" spans="1:37" s="490" customFormat="1" ht="12.75" customHeight="1" x14ac:dyDescent="0.15">
      <c r="B33" s="498"/>
      <c r="D33" s="427"/>
      <c r="E33" s="427"/>
      <c r="F33" s="427"/>
      <c r="G33" s="427"/>
      <c r="H33" s="427"/>
      <c r="I33" s="427"/>
      <c r="J33" s="427"/>
      <c r="K33" s="427"/>
      <c r="L33" s="427"/>
      <c r="M33" s="427"/>
      <c r="N33" s="427"/>
      <c r="O33" s="427"/>
      <c r="Y33" s="546"/>
      <c r="Z33" s="546"/>
      <c r="AA33" s="497"/>
    </row>
    <row r="34" spans="1:37" s="490" customFormat="1" ht="19.5" customHeight="1" x14ac:dyDescent="0.15">
      <c r="B34" s="498"/>
      <c r="C34" s="1258" t="s">
        <v>1790</v>
      </c>
      <c r="D34" s="1258"/>
      <c r="E34" s="1258"/>
      <c r="F34" s="1258"/>
      <c r="G34" s="1258"/>
      <c r="H34" s="1258"/>
      <c r="I34" s="1258"/>
      <c r="J34" s="1258"/>
      <c r="K34" s="1258"/>
      <c r="L34" s="1258"/>
      <c r="M34" s="1258"/>
      <c r="N34" s="1258"/>
      <c r="O34" s="1258"/>
      <c r="P34" s="1258"/>
      <c r="Q34" s="1258"/>
      <c r="R34" s="1258"/>
      <c r="S34" s="1258"/>
      <c r="T34" s="1258"/>
      <c r="U34" s="1258"/>
      <c r="V34" s="1258"/>
      <c r="W34" s="1258"/>
      <c r="X34" s="1258"/>
      <c r="Y34" s="1258"/>
      <c r="Z34" s="1258"/>
      <c r="AA34" s="497"/>
    </row>
    <row r="35" spans="1:37" s="490" customFormat="1" ht="19.5" customHeight="1" x14ac:dyDescent="0.15">
      <c r="B35" s="498"/>
      <c r="C35" s="1258" t="s">
        <v>1791</v>
      </c>
      <c r="D35" s="1258"/>
      <c r="E35" s="1258"/>
      <c r="F35" s="1258"/>
      <c r="G35" s="1258"/>
      <c r="H35" s="1258"/>
      <c r="I35" s="1258"/>
      <c r="J35" s="1258"/>
      <c r="K35" s="1258"/>
      <c r="L35" s="1258"/>
      <c r="M35" s="1258"/>
      <c r="N35" s="1258"/>
      <c r="O35" s="1258"/>
      <c r="P35" s="1258"/>
      <c r="Q35" s="1258"/>
      <c r="R35" s="1258"/>
      <c r="S35" s="1258"/>
      <c r="T35" s="1258"/>
      <c r="U35" s="1258"/>
      <c r="V35" s="1258"/>
      <c r="W35" s="1258"/>
      <c r="X35" s="1258"/>
      <c r="Y35" s="1258"/>
      <c r="Z35" s="1258"/>
      <c r="AA35" s="497"/>
    </row>
    <row r="36" spans="1:37" s="490" customFormat="1" ht="19.5" customHeight="1" x14ac:dyDescent="0.15">
      <c r="B36" s="498"/>
      <c r="C36" s="983" t="s">
        <v>1792</v>
      </c>
      <c r="D36" s="983"/>
      <c r="E36" s="983"/>
      <c r="F36" s="983"/>
      <c r="G36" s="983"/>
      <c r="H36" s="983"/>
      <c r="I36" s="983"/>
      <c r="J36" s="983"/>
      <c r="K36" s="983"/>
      <c r="L36" s="983"/>
      <c r="M36" s="983"/>
      <c r="N36" s="983"/>
      <c r="O36" s="983"/>
      <c r="P36" s="983"/>
      <c r="Q36" s="983"/>
      <c r="R36" s="983"/>
      <c r="S36" s="983"/>
      <c r="T36" s="983"/>
      <c r="U36" s="983"/>
      <c r="V36" s="983"/>
      <c r="W36" s="983"/>
      <c r="X36" s="983"/>
      <c r="Y36" s="983"/>
      <c r="Z36" s="983"/>
      <c r="AA36" s="497"/>
    </row>
    <row r="37" spans="1:37" s="2" customFormat="1" ht="12.75" customHeight="1" x14ac:dyDescent="0.15">
      <c r="A37" s="490"/>
      <c r="B37" s="498"/>
      <c r="C37" s="427"/>
      <c r="D37" s="427"/>
      <c r="E37" s="427"/>
      <c r="F37" s="427"/>
      <c r="G37" s="427"/>
      <c r="H37" s="427"/>
      <c r="I37" s="427"/>
      <c r="J37" s="427"/>
      <c r="K37" s="427"/>
      <c r="L37" s="427"/>
      <c r="M37" s="427"/>
      <c r="N37" s="427"/>
      <c r="O37" s="427"/>
      <c r="P37" s="490"/>
      <c r="Q37" s="490"/>
      <c r="R37" s="490"/>
      <c r="S37" s="490"/>
      <c r="T37" s="490"/>
      <c r="U37" s="490"/>
      <c r="V37" s="490"/>
      <c r="W37" s="490"/>
      <c r="X37" s="490"/>
      <c r="Y37" s="490"/>
      <c r="Z37" s="490"/>
      <c r="AA37" s="497"/>
      <c r="AB37" s="490"/>
      <c r="AC37" s="490"/>
      <c r="AD37" s="490"/>
      <c r="AE37" s="490"/>
      <c r="AF37" s="490"/>
      <c r="AG37" s="490"/>
      <c r="AH37" s="490"/>
      <c r="AI37" s="490"/>
      <c r="AJ37" s="490"/>
      <c r="AK37" s="490"/>
    </row>
    <row r="38" spans="1:37" s="2" customFormat="1" ht="18" customHeight="1" x14ac:dyDescent="0.15">
      <c r="A38" s="490"/>
      <c r="B38" s="498"/>
      <c r="C38" s="490"/>
      <c r="D38" s="1258" t="s">
        <v>1486</v>
      </c>
      <c r="E38" s="1258"/>
      <c r="F38" s="1258"/>
      <c r="G38" s="1258"/>
      <c r="H38" s="1258"/>
      <c r="I38" s="1258"/>
      <c r="J38" s="1258"/>
      <c r="K38" s="1258"/>
      <c r="L38" s="1258"/>
      <c r="M38" s="1258"/>
      <c r="N38" s="1258"/>
      <c r="O38" s="1258"/>
      <c r="P38" s="1258"/>
      <c r="Q38" s="1258"/>
      <c r="R38" s="1258"/>
      <c r="S38" s="1258"/>
      <c r="T38" s="1258"/>
      <c r="U38" s="1258"/>
      <c r="V38" s="1258"/>
      <c r="W38" s="490"/>
      <c r="X38" s="490"/>
      <c r="Y38" s="1206" t="s">
        <v>1141</v>
      </c>
      <c r="Z38" s="1206"/>
      <c r="AA38" s="497"/>
      <c r="AB38" s="490"/>
      <c r="AC38" s="490"/>
      <c r="AD38" s="490"/>
      <c r="AE38" s="490"/>
      <c r="AF38" s="490"/>
      <c r="AG38" s="490"/>
      <c r="AH38" s="490"/>
      <c r="AI38" s="490"/>
      <c r="AJ38" s="490"/>
      <c r="AK38" s="490"/>
    </row>
    <row r="39" spans="1:37" s="2" customFormat="1" ht="37.5" customHeight="1" x14ac:dyDescent="0.15">
      <c r="B39" s="491"/>
      <c r="D39" s="1258" t="s">
        <v>243</v>
      </c>
      <c r="E39" s="1258"/>
      <c r="F39" s="1258"/>
      <c r="G39" s="1258"/>
      <c r="H39" s="1258"/>
      <c r="I39" s="1258"/>
      <c r="J39" s="1258"/>
      <c r="K39" s="1258"/>
      <c r="L39" s="1258"/>
      <c r="M39" s="1258"/>
      <c r="N39" s="1258"/>
      <c r="O39" s="1258"/>
      <c r="P39" s="1258"/>
      <c r="Q39" s="1258"/>
      <c r="R39" s="1258"/>
      <c r="S39" s="1258"/>
      <c r="T39" s="1258"/>
      <c r="U39" s="1258"/>
      <c r="V39" s="1258"/>
      <c r="Y39" s="1206" t="s">
        <v>1141</v>
      </c>
      <c r="Z39" s="1206"/>
      <c r="AA39" s="125"/>
    </row>
    <row r="40" spans="1:37" ht="19.5" customHeight="1" x14ac:dyDescent="0.15">
      <c r="A40" s="2"/>
      <c r="B40" s="491"/>
      <c r="C40" s="2"/>
      <c r="D40" s="1258" t="s">
        <v>1105</v>
      </c>
      <c r="E40" s="1258"/>
      <c r="F40" s="1258"/>
      <c r="G40" s="1258"/>
      <c r="H40" s="1258"/>
      <c r="I40" s="1258"/>
      <c r="J40" s="1258"/>
      <c r="K40" s="1258"/>
      <c r="L40" s="1258"/>
      <c r="M40" s="1258"/>
      <c r="N40" s="1258"/>
      <c r="O40" s="1258"/>
      <c r="P40" s="1258"/>
      <c r="Q40" s="1258"/>
      <c r="R40" s="1258"/>
      <c r="S40" s="1258"/>
      <c r="T40" s="1258"/>
      <c r="U40" s="1258"/>
      <c r="V40" s="1258"/>
      <c r="W40" s="2"/>
      <c r="X40" s="2"/>
      <c r="Y40" s="1206" t="s">
        <v>1141</v>
      </c>
      <c r="Z40" s="1206"/>
      <c r="AA40" s="125"/>
      <c r="AB40" s="2"/>
      <c r="AC40" s="2"/>
      <c r="AD40" s="2"/>
      <c r="AE40" s="2"/>
      <c r="AF40" s="2"/>
      <c r="AG40" s="2"/>
      <c r="AH40" s="2"/>
      <c r="AI40" s="2"/>
      <c r="AJ40" s="2"/>
      <c r="AK40" s="2"/>
    </row>
    <row r="41" spans="1:37" s="490" customFormat="1" ht="19.5" customHeight="1" x14ac:dyDescent="0.15">
      <c r="A41" s="2"/>
      <c r="B41" s="491"/>
      <c r="C41" s="2"/>
      <c r="D41" s="1258" t="s">
        <v>1793</v>
      </c>
      <c r="E41" s="1258"/>
      <c r="F41" s="1258"/>
      <c r="G41" s="1258"/>
      <c r="H41" s="1258"/>
      <c r="I41" s="1258"/>
      <c r="J41" s="1258"/>
      <c r="K41" s="1258"/>
      <c r="L41" s="1258"/>
      <c r="M41" s="1258"/>
      <c r="N41" s="1258"/>
      <c r="O41" s="1258"/>
      <c r="P41" s="1258"/>
      <c r="Q41" s="1258"/>
      <c r="R41" s="1258"/>
      <c r="S41" s="1258"/>
      <c r="T41" s="1258"/>
      <c r="U41" s="1258"/>
      <c r="V41" s="1258"/>
      <c r="W41" s="2"/>
      <c r="X41" s="2"/>
      <c r="Y41" s="1206" t="s">
        <v>1141</v>
      </c>
      <c r="Z41" s="1206"/>
      <c r="AA41" s="125"/>
      <c r="AB41" s="2"/>
      <c r="AC41" s="2"/>
      <c r="AD41" s="2"/>
      <c r="AE41" s="2"/>
      <c r="AF41" s="2"/>
      <c r="AG41" s="2"/>
      <c r="AH41" s="2"/>
      <c r="AI41" s="2"/>
      <c r="AJ41" s="2"/>
      <c r="AK41" s="2"/>
    </row>
    <row r="42" spans="1:37" s="490" customFormat="1" ht="16.5" customHeight="1" x14ac:dyDescent="0.15">
      <c r="A42" s="2"/>
      <c r="B42" s="491"/>
      <c r="C42" s="2"/>
      <c r="D42" s="1258" t="s">
        <v>1794</v>
      </c>
      <c r="E42" s="1258"/>
      <c r="F42" s="1258"/>
      <c r="G42" s="1258"/>
      <c r="H42" s="1258"/>
      <c r="I42" s="1258"/>
      <c r="J42" s="1258"/>
      <c r="K42" s="1258"/>
      <c r="L42" s="1258"/>
      <c r="M42" s="1258"/>
      <c r="N42" s="1258"/>
      <c r="O42" s="1258"/>
      <c r="P42" s="1258"/>
      <c r="Q42" s="1258"/>
      <c r="R42" s="1258"/>
      <c r="S42" s="1258"/>
      <c r="T42" s="1258"/>
      <c r="U42" s="1258"/>
      <c r="V42" s="1258"/>
      <c r="W42" s="2"/>
      <c r="X42" s="2"/>
      <c r="Y42" s="239"/>
      <c r="Z42" s="239"/>
      <c r="AA42" s="125"/>
      <c r="AB42" s="2"/>
      <c r="AC42" s="2"/>
      <c r="AD42" s="2"/>
      <c r="AE42" s="2"/>
      <c r="AF42" s="2"/>
      <c r="AG42" s="2"/>
      <c r="AH42" s="2"/>
      <c r="AI42" s="2"/>
      <c r="AJ42" s="2"/>
      <c r="AK42" s="2"/>
    </row>
    <row r="43" spans="1:37" s="490" customFormat="1" ht="8.25" customHeight="1" x14ac:dyDescent="0.15">
      <c r="A43" s="3"/>
      <c r="B43" s="43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0" customFormat="1" x14ac:dyDescent="0.15"/>
    <row r="45" spans="1:37" s="490" customFormat="1" ht="19.5" customHeight="1" x14ac:dyDescent="0.15">
      <c r="B45" s="490" t="s">
        <v>1487</v>
      </c>
    </row>
    <row r="46" spans="1:37" s="490" customFormat="1" ht="19.5" customHeight="1" x14ac:dyDescent="0.15">
      <c r="B46" s="505"/>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7"/>
    </row>
    <row r="47" spans="1:37" s="490" customFormat="1" ht="19.5" customHeight="1" x14ac:dyDescent="0.15">
      <c r="B47" s="498"/>
      <c r="C47" s="490" t="s">
        <v>1488</v>
      </c>
      <c r="D47" s="427"/>
      <c r="E47" s="427"/>
      <c r="F47" s="427"/>
      <c r="G47" s="427"/>
      <c r="H47" s="427"/>
      <c r="I47" s="427"/>
      <c r="J47" s="427"/>
      <c r="K47" s="427"/>
      <c r="L47" s="427"/>
      <c r="M47" s="427"/>
      <c r="N47" s="427"/>
      <c r="O47" s="427"/>
      <c r="Y47" s="546"/>
      <c r="Z47" s="546"/>
      <c r="AA47" s="497"/>
    </row>
    <row r="48" spans="1:37" s="490" customFormat="1" ht="19.5" customHeight="1" x14ac:dyDescent="0.15">
      <c r="B48" s="498"/>
      <c r="C48" s="490" t="s">
        <v>1489</v>
      </c>
      <c r="D48" s="427"/>
      <c r="E48" s="427"/>
      <c r="F48" s="427"/>
      <c r="G48" s="427"/>
      <c r="H48" s="427"/>
      <c r="I48" s="427"/>
      <c r="J48" s="427"/>
      <c r="K48" s="427"/>
      <c r="L48" s="427"/>
      <c r="M48" s="427"/>
      <c r="N48" s="427"/>
      <c r="O48" s="427"/>
      <c r="Y48" s="1206" t="s">
        <v>1141</v>
      </c>
      <c r="Z48" s="1206"/>
      <c r="AA48" s="497"/>
    </row>
    <row r="49" spans="1:37" s="490" customFormat="1" ht="19.5" customHeight="1" x14ac:dyDescent="0.15">
      <c r="B49" s="498"/>
      <c r="D49" s="1175" t="s">
        <v>1490</v>
      </c>
      <c r="E49" s="1176"/>
      <c r="F49" s="1176"/>
      <c r="G49" s="1176"/>
      <c r="H49" s="1176"/>
      <c r="I49" s="1176"/>
      <c r="J49" s="1176"/>
      <c r="K49" s="1176"/>
      <c r="L49" s="1176"/>
      <c r="M49" s="1176"/>
      <c r="N49" s="1176"/>
      <c r="O49" s="1176"/>
      <c r="P49" s="1176"/>
      <c r="Q49" s="1176"/>
      <c r="R49" s="1259" t="s">
        <v>323</v>
      </c>
      <c r="S49" s="1260"/>
      <c r="T49" s="1260"/>
      <c r="U49" s="1260"/>
      <c r="V49" s="1261"/>
      <c r="AA49" s="497"/>
    </row>
    <row r="50" spans="1:37" s="490" customFormat="1" ht="19.5" customHeight="1" x14ac:dyDescent="0.15">
      <c r="B50" s="498"/>
      <c r="D50" s="1175" t="s">
        <v>1491</v>
      </c>
      <c r="E50" s="1176"/>
      <c r="F50" s="1176"/>
      <c r="G50" s="1176"/>
      <c r="H50" s="1176"/>
      <c r="I50" s="1176"/>
      <c r="J50" s="1176"/>
      <c r="K50" s="1176"/>
      <c r="L50" s="1176"/>
      <c r="M50" s="1176"/>
      <c r="N50" s="1176"/>
      <c r="O50" s="1176"/>
      <c r="P50" s="1176"/>
      <c r="Q50" s="1205"/>
      <c r="R50" s="1259" t="s">
        <v>323</v>
      </c>
      <c r="S50" s="1260"/>
      <c r="T50" s="1260"/>
      <c r="U50" s="1260"/>
      <c r="V50" s="1261"/>
      <c r="AA50" s="497"/>
    </row>
    <row r="51" spans="1:37" s="490" customFormat="1" ht="19.5" customHeight="1" x14ac:dyDescent="0.15">
      <c r="B51" s="498"/>
      <c r="C51" s="490" t="s">
        <v>1481</v>
      </c>
      <c r="D51" s="427"/>
      <c r="E51" s="427"/>
      <c r="F51" s="427"/>
      <c r="G51" s="427"/>
      <c r="H51" s="427"/>
      <c r="I51" s="427"/>
      <c r="J51" s="427"/>
      <c r="K51" s="427"/>
      <c r="L51" s="427"/>
      <c r="M51" s="427"/>
      <c r="N51" s="427"/>
      <c r="O51" s="427"/>
      <c r="Y51" s="1206" t="s">
        <v>1141</v>
      </c>
      <c r="Z51" s="1206"/>
      <c r="AA51" s="497"/>
    </row>
    <row r="52" spans="1:37" s="490" customFormat="1" ht="19.5" customHeight="1" x14ac:dyDescent="0.15">
      <c r="B52" s="498"/>
      <c r="C52" s="490" t="s">
        <v>1482</v>
      </c>
      <c r="D52" s="427"/>
      <c r="E52" s="427"/>
      <c r="F52" s="427"/>
      <c r="G52" s="427"/>
      <c r="H52" s="427"/>
      <c r="I52" s="427"/>
      <c r="J52" s="427"/>
      <c r="K52" s="427"/>
      <c r="L52" s="427"/>
      <c r="M52" s="427"/>
      <c r="N52" s="427"/>
      <c r="O52" s="427"/>
      <c r="Y52" s="1206" t="s">
        <v>1141</v>
      </c>
      <c r="Z52" s="1206"/>
      <c r="AA52" s="497"/>
    </row>
    <row r="53" spans="1:37" s="490" customFormat="1" ht="23.25" customHeight="1" x14ac:dyDescent="0.15">
      <c r="B53" s="498"/>
      <c r="D53" s="983" t="s">
        <v>1483</v>
      </c>
      <c r="E53" s="983"/>
      <c r="F53" s="983"/>
      <c r="G53" s="983"/>
      <c r="H53" s="983"/>
      <c r="I53" s="983"/>
      <c r="J53" s="983"/>
      <c r="K53" s="427"/>
      <c r="L53" s="427"/>
      <c r="M53" s="427"/>
      <c r="N53" s="427"/>
      <c r="O53" s="427"/>
      <c r="Y53" s="546"/>
      <c r="Z53" s="546"/>
      <c r="AA53" s="497"/>
    </row>
    <row r="54" spans="1:37" s="490" customFormat="1" ht="23.25" customHeight="1" x14ac:dyDescent="0.15">
      <c r="B54" s="498"/>
      <c r="C54" s="490" t="s">
        <v>1484</v>
      </c>
      <c r="AA54" s="497"/>
    </row>
    <row r="55" spans="1:37" s="490" customFormat="1" ht="6.75" customHeight="1" x14ac:dyDescent="0.15">
      <c r="B55" s="498"/>
      <c r="AA55" s="497"/>
    </row>
    <row r="56" spans="1:37" s="490" customFormat="1" ht="19.5" customHeight="1" x14ac:dyDescent="0.15">
      <c r="B56" s="498" t="s">
        <v>238</v>
      </c>
      <c r="C56" s="961" t="s">
        <v>239</v>
      </c>
      <c r="D56" s="962"/>
      <c r="E56" s="962"/>
      <c r="F56" s="962"/>
      <c r="G56" s="962"/>
      <c r="H56" s="963"/>
      <c r="I56" s="1176"/>
      <c r="J56" s="1176"/>
      <c r="K56" s="1176"/>
      <c r="L56" s="1176"/>
      <c r="M56" s="1176"/>
      <c r="N56" s="1176"/>
      <c r="O56" s="1176"/>
      <c r="P56" s="1176"/>
      <c r="Q56" s="1176"/>
      <c r="R56" s="1176"/>
      <c r="S56" s="1176"/>
      <c r="T56" s="1176"/>
      <c r="U56" s="1176"/>
      <c r="V56" s="1176"/>
      <c r="W56" s="1176"/>
      <c r="X56" s="1176"/>
      <c r="Y56" s="1176"/>
      <c r="Z56" s="1205"/>
      <c r="AA56" s="497"/>
    </row>
    <row r="57" spans="1:37" s="490" customFormat="1" ht="19.5" customHeight="1" x14ac:dyDescent="0.15">
      <c r="B57" s="498" t="s">
        <v>238</v>
      </c>
      <c r="C57" s="961" t="s">
        <v>240</v>
      </c>
      <c r="D57" s="962"/>
      <c r="E57" s="962"/>
      <c r="F57" s="962"/>
      <c r="G57" s="962"/>
      <c r="H57" s="963"/>
      <c r="I57" s="1176"/>
      <c r="J57" s="1176"/>
      <c r="K57" s="1176"/>
      <c r="L57" s="1176"/>
      <c r="M57" s="1176"/>
      <c r="N57" s="1176"/>
      <c r="O57" s="1176"/>
      <c r="P57" s="1176"/>
      <c r="Q57" s="1176"/>
      <c r="R57" s="1176"/>
      <c r="S57" s="1176"/>
      <c r="T57" s="1176"/>
      <c r="U57" s="1176"/>
      <c r="V57" s="1176"/>
      <c r="W57" s="1176"/>
      <c r="X57" s="1176"/>
      <c r="Y57" s="1176"/>
      <c r="Z57" s="1205"/>
      <c r="AA57" s="497"/>
    </row>
    <row r="58" spans="1:37" s="490" customFormat="1" ht="19.5" customHeight="1" x14ac:dyDescent="0.15">
      <c r="B58" s="498" t="s">
        <v>238</v>
      </c>
      <c r="C58" s="961" t="s">
        <v>241</v>
      </c>
      <c r="D58" s="962"/>
      <c r="E58" s="962"/>
      <c r="F58" s="962"/>
      <c r="G58" s="962"/>
      <c r="H58" s="963"/>
      <c r="I58" s="1176"/>
      <c r="J58" s="1176"/>
      <c r="K58" s="1176"/>
      <c r="L58" s="1176"/>
      <c r="M58" s="1176"/>
      <c r="N58" s="1176"/>
      <c r="O58" s="1176"/>
      <c r="P58" s="1176"/>
      <c r="Q58" s="1176"/>
      <c r="R58" s="1176"/>
      <c r="S58" s="1176"/>
      <c r="T58" s="1176"/>
      <c r="U58" s="1176"/>
      <c r="V58" s="1176"/>
      <c r="W58" s="1176"/>
      <c r="X58" s="1176"/>
      <c r="Y58" s="1176"/>
      <c r="Z58" s="1205"/>
      <c r="AA58" s="497"/>
    </row>
    <row r="59" spans="1:37" s="490" customFormat="1" ht="19.5" customHeight="1" x14ac:dyDescent="0.15">
      <c r="B59" s="498"/>
      <c r="C59" s="427"/>
      <c r="D59" s="427"/>
      <c r="E59" s="427"/>
      <c r="F59" s="427"/>
      <c r="G59" s="427"/>
      <c r="H59" s="427"/>
      <c r="I59" s="2"/>
      <c r="J59" s="2"/>
      <c r="K59" s="2"/>
      <c r="L59" s="2"/>
      <c r="M59" s="2"/>
      <c r="N59" s="2"/>
      <c r="O59" s="2"/>
      <c r="P59" s="2"/>
      <c r="Q59" s="2"/>
      <c r="R59" s="2"/>
      <c r="S59" s="2"/>
      <c r="T59" s="2"/>
      <c r="U59" s="2"/>
      <c r="V59" s="2"/>
      <c r="W59" s="2"/>
      <c r="X59" s="2"/>
      <c r="Y59" s="2"/>
      <c r="Z59" s="2"/>
      <c r="AA59" s="497"/>
    </row>
    <row r="60" spans="1:37" s="2" customFormat="1" ht="18" customHeight="1" x14ac:dyDescent="0.15">
      <c r="A60" s="490"/>
      <c r="B60" s="498"/>
      <c r="C60" s="970" t="s">
        <v>1492</v>
      </c>
      <c r="D60" s="970"/>
      <c r="E60" s="970"/>
      <c r="F60" s="970"/>
      <c r="G60" s="970"/>
      <c r="H60" s="970"/>
      <c r="I60" s="970"/>
      <c r="J60" s="970"/>
      <c r="K60" s="970"/>
      <c r="L60" s="970"/>
      <c r="M60" s="970"/>
      <c r="N60" s="970"/>
      <c r="O60" s="970"/>
      <c r="P60" s="970"/>
      <c r="Q60" s="970"/>
      <c r="R60" s="970"/>
      <c r="S60" s="970"/>
      <c r="T60" s="970"/>
      <c r="U60" s="970"/>
      <c r="V60" s="970"/>
      <c r="W60" s="970"/>
      <c r="X60" s="970"/>
      <c r="Y60" s="970"/>
      <c r="Z60" s="970"/>
      <c r="AA60" s="981"/>
      <c r="AB60" s="490"/>
      <c r="AC60" s="490"/>
      <c r="AD60" s="490"/>
      <c r="AE60" s="490"/>
      <c r="AF60" s="490"/>
      <c r="AG60" s="490"/>
      <c r="AH60" s="490"/>
      <c r="AI60" s="490"/>
      <c r="AJ60" s="490"/>
      <c r="AK60" s="490"/>
    </row>
    <row r="61" spans="1:37" s="2" customFormat="1" ht="18" customHeight="1" x14ac:dyDescent="0.15">
      <c r="A61" s="490"/>
      <c r="B61" s="498"/>
      <c r="C61" s="427"/>
      <c r="D61" s="427"/>
      <c r="E61" s="427"/>
      <c r="F61" s="427"/>
      <c r="G61" s="427"/>
      <c r="H61" s="427"/>
      <c r="I61" s="427"/>
      <c r="J61" s="427"/>
      <c r="K61" s="427"/>
      <c r="L61" s="427"/>
      <c r="M61" s="427"/>
      <c r="N61" s="427"/>
      <c r="O61" s="427"/>
      <c r="P61" s="490"/>
      <c r="Q61" s="490"/>
      <c r="R61" s="490"/>
      <c r="S61" s="490"/>
      <c r="T61" s="490"/>
      <c r="U61" s="490"/>
      <c r="V61" s="490"/>
      <c r="W61" s="490"/>
      <c r="X61" s="490"/>
      <c r="Y61" s="490"/>
      <c r="Z61" s="490"/>
      <c r="AA61" s="497"/>
      <c r="AB61" s="490"/>
      <c r="AC61" s="490"/>
      <c r="AD61" s="490"/>
      <c r="AE61" s="490"/>
      <c r="AF61" s="490"/>
      <c r="AG61" s="490"/>
      <c r="AH61" s="490"/>
      <c r="AI61" s="490"/>
      <c r="AJ61" s="490"/>
      <c r="AK61" s="490"/>
    </row>
    <row r="62" spans="1:37" s="2" customFormat="1" ht="19.5" customHeight="1" x14ac:dyDescent="0.15">
      <c r="A62" s="490"/>
      <c r="B62" s="498"/>
      <c r="C62" s="490"/>
      <c r="D62" s="1258" t="s">
        <v>1493</v>
      </c>
      <c r="E62" s="1258"/>
      <c r="F62" s="1258"/>
      <c r="G62" s="1258"/>
      <c r="H62" s="1258"/>
      <c r="I62" s="1258"/>
      <c r="J62" s="1258"/>
      <c r="K62" s="1258"/>
      <c r="L62" s="1258"/>
      <c r="M62" s="1258"/>
      <c r="N62" s="1258"/>
      <c r="O62" s="1258"/>
      <c r="P62" s="1258"/>
      <c r="Q62" s="1258"/>
      <c r="R62" s="1258"/>
      <c r="S62" s="1258"/>
      <c r="T62" s="1258"/>
      <c r="U62" s="1258"/>
      <c r="V62" s="1258"/>
      <c r="W62" s="490"/>
      <c r="X62" s="490"/>
      <c r="Y62" s="1206" t="s">
        <v>1141</v>
      </c>
      <c r="Z62" s="1206"/>
      <c r="AA62" s="497"/>
      <c r="AB62" s="490"/>
      <c r="AC62" s="490"/>
      <c r="AD62" s="490"/>
      <c r="AE62" s="490"/>
      <c r="AF62" s="490"/>
      <c r="AG62" s="490"/>
      <c r="AH62" s="490"/>
      <c r="AI62" s="490"/>
      <c r="AJ62" s="490"/>
      <c r="AK62" s="490"/>
    </row>
    <row r="63" spans="1:37" ht="19.5" customHeight="1" x14ac:dyDescent="0.15">
      <c r="A63" s="2"/>
      <c r="B63" s="491"/>
      <c r="C63" s="2"/>
      <c r="D63" s="1258" t="s">
        <v>243</v>
      </c>
      <c r="E63" s="1258"/>
      <c r="F63" s="1258"/>
      <c r="G63" s="1258"/>
      <c r="H63" s="1258"/>
      <c r="I63" s="1258"/>
      <c r="J63" s="1258"/>
      <c r="K63" s="1258"/>
      <c r="L63" s="1258"/>
      <c r="M63" s="1258"/>
      <c r="N63" s="1258"/>
      <c r="O63" s="1258"/>
      <c r="P63" s="1258"/>
      <c r="Q63" s="1258"/>
      <c r="R63" s="1258"/>
      <c r="S63" s="1258"/>
      <c r="T63" s="1258"/>
      <c r="U63" s="1258"/>
      <c r="V63" s="1258"/>
      <c r="W63" s="2"/>
      <c r="X63" s="2"/>
      <c r="Y63" s="1206" t="s">
        <v>1141</v>
      </c>
      <c r="Z63" s="1206"/>
      <c r="AA63" s="125"/>
      <c r="AB63" s="2"/>
      <c r="AC63" s="2"/>
      <c r="AD63" s="2"/>
      <c r="AE63" s="2"/>
      <c r="AF63" s="2"/>
      <c r="AG63" s="2"/>
      <c r="AH63" s="2"/>
      <c r="AI63" s="2"/>
      <c r="AJ63" s="2"/>
      <c r="AK63" s="2"/>
    </row>
    <row r="64" spans="1:37" ht="19.5" customHeight="1" x14ac:dyDescent="0.15">
      <c r="A64" s="2"/>
      <c r="B64" s="491"/>
      <c r="C64" s="2"/>
      <c r="D64" s="1258" t="s">
        <v>1105</v>
      </c>
      <c r="E64" s="1258"/>
      <c r="F64" s="1258"/>
      <c r="G64" s="1258"/>
      <c r="H64" s="1258"/>
      <c r="I64" s="1258"/>
      <c r="J64" s="1258"/>
      <c r="K64" s="1258"/>
      <c r="L64" s="1258"/>
      <c r="M64" s="1258"/>
      <c r="N64" s="1258"/>
      <c r="O64" s="1258"/>
      <c r="P64" s="1258"/>
      <c r="Q64" s="1258"/>
      <c r="R64" s="1258"/>
      <c r="S64" s="1258"/>
      <c r="T64" s="1258"/>
      <c r="U64" s="1258"/>
      <c r="V64" s="1258"/>
      <c r="W64" s="2"/>
      <c r="X64" s="2"/>
      <c r="Y64" s="1206" t="s">
        <v>1141</v>
      </c>
      <c r="Z64" s="1206"/>
      <c r="AA64" s="125"/>
      <c r="AB64" s="2"/>
      <c r="AC64" s="2"/>
      <c r="AD64" s="2"/>
      <c r="AE64" s="2"/>
      <c r="AF64" s="2"/>
      <c r="AG64" s="2"/>
      <c r="AH64" s="2"/>
      <c r="AI64" s="2"/>
      <c r="AJ64" s="2"/>
      <c r="AK64" s="2"/>
    </row>
    <row r="65" spans="1:37" ht="19.5" customHeight="1" x14ac:dyDescent="0.15">
      <c r="A65" s="2"/>
      <c r="B65" s="491"/>
      <c r="C65" s="2"/>
      <c r="D65" s="1258" t="s">
        <v>1793</v>
      </c>
      <c r="E65" s="1258"/>
      <c r="F65" s="1258"/>
      <c r="G65" s="1258"/>
      <c r="H65" s="1258"/>
      <c r="I65" s="1258"/>
      <c r="J65" s="1258"/>
      <c r="K65" s="1258"/>
      <c r="L65" s="1258"/>
      <c r="M65" s="1258"/>
      <c r="N65" s="1258"/>
      <c r="O65" s="1258"/>
      <c r="P65" s="1258"/>
      <c r="Q65" s="1258"/>
      <c r="R65" s="1258"/>
      <c r="S65" s="1258"/>
      <c r="T65" s="1258"/>
      <c r="U65" s="1258"/>
      <c r="V65" s="1258"/>
      <c r="W65" s="2"/>
      <c r="X65" s="2"/>
      <c r="Y65" s="1206" t="s">
        <v>1141</v>
      </c>
      <c r="Z65" s="1206"/>
      <c r="AA65" s="125"/>
      <c r="AB65" s="2"/>
      <c r="AC65" s="2"/>
      <c r="AD65" s="2"/>
      <c r="AE65" s="2"/>
      <c r="AF65" s="2"/>
      <c r="AG65" s="2"/>
      <c r="AH65" s="2"/>
      <c r="AI65" s="2"/>
      <c r="AJ65" s="2"/>
      <c r="AK65" s="2"/>
    </row>
    <row r="66" spans="1:37" s="2" customFormat="1" x14ac:dyDescent="0.15">
      <c r="B66" s="491"/>
      <c r="D66" s="1258" t="s">
        <v>1794</v>
      </c>
      <c r="E66" s="1258"/>
      <c r="F66" s="1258"/>
      <c r="G66" s="1258"/>
      <c r="H66" s="1258"/>
      <c r="I66" s="1258"/>
      <c r="J66" s="1258"/>
      <c r="K66" s="1258"/>
      <c r="L66" s="1258"/>
      <c r="M66" s="1258"/>
      <c r="N66" s="1258"/>
      <c r="O66" s="1258"/>
      <c r="P66" s="1258"/>
      <c r="Q66" s="1258"/>
      <c r="R66" s="1258"/>
      <c r="S66" s="1258"/>
      <c r="T66" s="1258"/>
      <c r="U66" s="1258"/>
      <c r="V66" s="1258"/>
      <c r="Y66" s="239"/>
      <c r="Z66" s="239"/>
      <c r="AA66" s="125"/>
    </row>
    <row r="67" spans="1:37" s="2" customFormat="1" x14ac:dyDescent="0.15">
      <c r="A67" s="3"/>
      <c r="B67" s="43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1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62" t="s">
        <v>1494</v>
      </c>
      <c r="C69" s="1262"/>
      <c r="D69" s="1262"/>
      <c r="E69" s="1262"/>
      <c r="F69" s="1262"/>
      <c r="G69" s="1262"/>
      <c r="H69" s="1262"/>
      <c r="I69" s="1262"/>
      <c r="J69" s="1262"/>
      <c r="K69" s="1262"/>
      <c r="L69" s="1262"/>
      <c r="M69" s="1262"/>
      <c r="N69" s="1262"/>
      <c r="O69" s="1262"/>
      <c r="P69" s="1262"/>
      <c r="Q69" s="1262"/>
      <c r="R69" s="1262"/>
      <c r="S69" s="1262"/>
      <c r="T69" s="1262"/>
      <c r="U69" s="1262"/>
      <c r="V69" s="1262"/>
      <c r="W69" s="1262"/>
      <c r="X69" s="1262"/>
      <c r="Y69" s="1262"/>
      <c r="Z69" s="1262"/>
      <c r="AA69" s="1262"/>
    </row>
    <row r="70" spans="1:37" x14ac:dyDescent="0.15">
      <c r="A70" s="2"/>
      <c r="B70" s="1262" t="s">
        <v>1495</v>
      </c>
      <c r="C70" s="1262"/>
      <c r="D70" s="1262"/>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262"/>
      <c r="AB70" s="2"/>
      <c r="AC70" s="2"/>
      <c r="AD70" s="2"/>
      <c r="AE70" s="2"/>
      <c r="AF70" s="2"/>
      <c r="AG70" s="2"/>
      <c r="AH70" s="2"/>
      <c r="AI70" s="2"/>
      <c r="AJ70" s="2"/>
      <c r="AK70" s="2"/>
    </row>
    <row r="71" spans="1:37" ht="13.5" customHeight="1" x14ac:dyDescent="0.15">
      <c r="A71" s="2"/>
      <c r="B71" s="1262" t="s">
        <v>1496</v>
      </c>
      <c r="C71" s="1262"/>
      <c r="D71" s="1262"/>
      <c r="E71" s="1262"/>
      <c r="F71" s="1262"/>
      <c r="G71" s="1262"/>
      <c r="H71" s="1262"/>
      <c r="I71" s="1262"/>
      <c r="J71" s="1262"/>
      <c r="K71" s="1262"/>
      <c r="L71" s="1262"/>
      <c r="M71" s="1262"/>
      <c r="N71" s="1262"/>
      <c r="O71" s="1262"/>
      <c r="P71" s="1262"/>
      <c r="Q71" s="1262"/>
      <c r="R71" s="1262"/>
      <c r="S71" s="1262"/>
      <c r="T71" s="1262"/>
      <c r="U71" s="1262"/>
      <c r="V71" s="1262"/>
      <c r="W71" s="1262"/>
      <c r="X71" s="1262"/>
      <c r="Y71" s="1262"/>
      <c r="Z71" s="1262"/>
      <c r="AA71" s="1262"/>
      <c r="AB71" s="2"/>
      <c r="AC71" s="2"/>
      <c r="AD71" s="2"/>
      <c r="AE71" s="2"/>
      <c r="AF71" s="2"/>
      <c r="AG71" s="2"/>
      <c r="AH71" s="2"/>
      <c r="AI71" s="2"/>
      <c r="AJ71" s="2"/>
      <c r="AK71" s="2"/>
    </row>
    <row r="72" spans="1:37" x14ac:dyDescent="0.15">
      <c r="A72" s="2"/>
      <c r="B72" s="1262" t="s">
        <v>1795</v>
      </c>
      <c r="C72" s="1262"/>
      <c r="D72" s="1262"/>
      <c r="E72" s="1262"/>
      <c r="F72" s="1262"/>
      <c r="G72" s="1262"/>
      <c r="H72" s="1262"/>
      <c r="I72" s="1262"/>
      <c r="J72" s="1262"/>
      <c r="K72" s="1262"/>
      <c r="L72" s="1262"/>
      <c r="M72" s="1262"/>
      <c r="N72" s="1262"/>
      <c r="O72" s="1262"/>
      <c r="P72" s="1262"/>
      <c r="Q72" s="1262"/>
      <c r="R72" s="1262"/>
      <c r="S72" s="1262"/>
      <c r="T72" s="1262"/>
      <c r="U72" s="1262"/>
      <c r="V72" s="1262"/>
      <c r="W72" s="1262"/>
      <c r="X72" s="1262"/>
      <c r="Y72" s="1262"/>
      <c r="Z72" s="1262"/>
      <c r="AA72" s="1262"/>
      <c r="AB72" s="2"/>
      <c r="AC72" s="2"/>
      <c r="AD72" s="2"/>
      <c r="AE72" s="2"/>
      <c r="AF72" s="2"/>
      <c r="AG72" s="2"/>
      <c r="AH72" s="2"/>
      <c r="AI72" s="2"/>
      <c r="AJ72" s="2"/>
      <c r="AK72" s="2"/>
    </row>
    <row r="73" spans="1:37" x14ac:dyDescent="0.15">
      <c r="B73" s="1262" t="s">
        <v>1796</v>
      </c>
      <c r="C73" s="1262"/>
      <c r="D73" s="1262"/>
      <c r="E73" s="1262"/>
      <c r="F73" s="1262"/>
      <c r="G73" s="1262"/>
      <c r="H73" s="1262"/>
      <c r="I73" s="1262"/>
      <c r="J73" s="1262"/>
      <c r="K73" s="1262"/>
      <c r="L73" s="1262"/>
      <c r="M73" s="1262"/>
      <c r="N73" s="1262"/>
      <c r="O73" s="1262"/>
      <c r="P73" s="1262"/>
      <c r="Q73" s="1262"/>
      <c r="R73" s="1262"/>
      <c r="S73" s="1262"/>
      <c r="T73" s="1262"/>
      <c r="U73" s="1262"/>
      <c r="V73" s="1262"/>
      <c r="W73" s="1262"/>
      <c r="X73" s="1262"/>
      <c r="Y73" s="1262"/>
      <c r="Z73" s="1262"/>
      <c r="AA73" s="1262"/>
      <c r="AB73" s="400"/>
    </row>
    <row r="74" spans="1:37" x14ac:dyDescent="0.15">
      <c r="B74" s="1262" t="s">
        <v>1797</v>
      </c>
      <c r="C74" s="1262"/>
      <c r="D74" s="1262"/>
      <c r="E74" s="1262"/>
      <c r="F74" s="1262"/>
      <c r="G74" s="1262"/>
      <c r="H74" s="1262"/>
      <c r="I74" s="1262"/>
      <c r="J74" s="1262"/>
      <c r="K74" s="1262"/>
      <c r="L74" s="1262"/>
      <c r="M74" s="1262"/>
      <c r="N74" s="1262"/>
      <c r="O74" s="1262"/>
      <c r="P74" s="1262"/>
      <c r="Q74" s="1262"/>
      <c r="R74" s="1262"/>
      <c r="S74" s="1262"/>
      <c r="T74" s="1262"/>
      <c r="U74" s="1262"/>
      <c r="V74" s="1262"/>
      <c r="W74" s="1262"/>
      <c r="X74" s="1262"/>
      <c r="Y74" s="1262"/>
      <c r="Z74" s="1262"/>
      <c r="AA74" s="557"/>
      <c r="AB74" s="400"/>
    </row>
    <row r="75" spans="1:37" x14ac:dyDescent="0.15">
      <c r="B75" s="371"/>
      <c r="D75" s="372"/>
    </row>
    <row r="76" spans="1:37" x14ac:dyDescent="0.15">
      <c r="B76" s="371"/>
      <c r="D76" s="372"/>
    </row>
    <row r="77" spans="1:37" x14ac:dyDescent="0.15">
      <c r="B77" s="371"/>
      <c r="D77" s="372"/>
    </row>
    <row r="78" spans="1:37" x14ac:dyDescent="0.15">
      <c r="B78" s="371"/>
      <c r="D78" s="37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7B5CF-A758-452A-9F03-DA7F2E8F81DB}">
  <sheetPr>
    <tabColor theme="0"/>
  </sheetPr>
  <dimension ref="B1:AD63"/>
  <sheetViews>
    <sheetView view="pageBreakPreview" zoomScaleNormal="100" zoomScaleSheetLayoutView="100" workbookViewId="0">
      <selection activeCell="X10" sqref="X10"/>
    </sheetView>
  </sheetViews>
  <sheetFormatPr defaultColWidth="3.5" defaultRowHeight="13.5" x14ac:dyDescent="0.15"/>
  <cols>
    <col min="1" max="1" width="3.5" style="3" customWidth="1"/>
    <col min="2" max="2" width="3" style="798" customWidth="1"/>
    <col min="3" max="5" width="3.5" style="3" customWidth="1"/>
    <col min="6" max="6" width="4.875" style="3" customWidth="1"/>
    <col min="7" max="7" width="3.5" style="3" customWidth="1"/>
    <col min="8" max="8" width="2.5" style="3" customWidth="1"/>
    <col min="9" max="36" width="3.5" style="3"/>
    <col min="37" max="37" width="3.25" style="3" customWidth="1"/>
    <col min="38" max="16384" width="3.5" style="3"/>
  </cols>
  <sheetData>
    <row r="1" spans="2:30" s="791" customFormat="1" x14ac:dyDescent="0.15">
      <c r="AC1" s="791" t="s">
        <v>2064</v>
      </c>
    </row>
    <row r="2" spans="2:30" s="791" customFormat="1" x14ac:dyDescent="0.15">
      <c r="B2" s="791" t="s">
        <v>731</v>
      </c>
      <c r="AA2" s="445" t="s">
        <v>1456</v>
      </c>
      <c r="AC2" t="s">
        <v>2063</v>
      </c>
      <c r="AD2"/>
    </row>
    <row r="3" spans="2:30" s="791" customFormat="1" ht="8.25" customHeight="1" x14ac:dyDescent="0.15"/>
    <row r="4" spans="2:30" s="791" customFormat="1" x14ac:dyDescent="0.15">
      <c r="B4" s="955" t="s">
        <v>2020</v>
      </c>
      <c r="C4" s="955"/>
      <c r="D4" s="955"/>
      <c r="E4" s="955"/>
      <c r="F4" s="955"/>
      <c r="G4" s="955"/>
      <c r="H4" s="955"/>
      <c r="I4" s="955"/>
      <c r="J4" s="955"/>
      <c r="K4" s="955"/>
      <c r="L4" s="955"/>
      <c r="M4" s="955"/>
      <c r="N4" s="955"/>
      <c r="O4" s="955"/>
      <c r="P4" s="955"/>
      <c r="Q4" s="955"/>
      <c r="R4" s="955"/>
      <c r="S4" s="955"/>
      <c r="T4" s="955"/>
      <c r="U4" s="955"/>
      <c r="V4" s="955"/>
      <c r="W4" s="955"/>
      <c r="X4" s="955"/>
      <c r="Y4" s="955"/>
      <c r="Z4" s="955"/>
      <c r="AA4" s="955"/>
    </row>
    <row r="5" spans="2:30" s="791" customFormat="1" ht="6.75" customHeight="1" x14ac:dyDescent="0.15"/>
    <row r="6" spans="2:30" s="791" customFormat="1" ht="19.5" customHeight="1" x14ac:dyDescent="0.15">
      <c r="B6" s="956" t="s">
        <v>223</v>
      </c>
      <c r="C6" s="956"/>
      <c r="D6" s="956"/>
      <c r="E6" s="956"/>
      <c r="F6" s="956"/>
      <c r="G6" s="961"/>
      <c r="H6" s="962"/>
      <c r="I6" s="962"/>
      <c r="J6" s="962"/>
      <c r="K6" s="962"/>
      <c r="L6" s="962"/>
      <c r="M6" s="962"/>
      <c r="N6" s="962"/>
      <c r="O6" s="962"/>
      <c r="P6" s="962"/>
      <c r="Q6" s="962"/>
      <c r="R6" s="962"/>
      <c r="S6" s="962"/>
      <c r="T6" s="962"/>
      <c r="U6" s="962"/>
      <c r="V6" s="962"/>
      <c r="W6" s="962"/>
      <c r="X6" s="962"/>
      <c r="Y6" s="962"/>
      <c r="Z6" s="962"/>
      <c r="AA6" s="963"/>
    </row>
    <row r="7" spans="2:30" s="791" customFormat="1" ht="9" customHeight="1" x14ac:dyDescent="0.15"/>
    <row r="8" spans="2:30" s="791" customFormat="1" ht="6" customHeight="1" x14ac:dyDescent="0.15">
      <c r="B8" s="794"/>
      <c r="C8" s="795"/>
      <c r="D8" s="795"/>
      <c r="E8" s="795"/>
      <c r="F8" s="795"/>
      <c r="G8" s="795"/>
      <c r="H8" s="795"/>
      <c r="I8" s="795"/>
      <c r="J8" s="795"/>
      <c r="K8" s="795"/>
      <c r="L8" s="795"/>
      <c r="M8" s="795"/>
      <c r="N8" s="795"/>
      <c r="O8" s="795"/>
      <c r="P8" s="795"/>
      <c r="Q8" s="795"/>
      <c r="R8" s="795"/>
      <c r="S8" s="795"/>
      <c r="T8" s="795"/>
      <c r="U8" s="795"/>
      <c r="V8" s="795"/>
      <c r="W8" s="795"/>
      <c r="X8" s="795"/>
      <c r="Y8" s="795"/>
      <c r="Z8" s="795"/>
      <c r="AA8" s="796"/>
    </row>
    <row r="9" spans="2:30" s="791" customFormat="1" ht="21" customHeight="1" x14ac:dyDescent="0.15">
      <c r="B9" s="793"/>
      <c r="C9" s="791" t="s">
        <v>2021</v>
      </c>
      <c r="AA9" s="792"/>
    </row>
    <row r="10" spans="2:30" s="791" customFormat="1" ht="19.5" customHeight="1" x14ac:dyDescent="0.15">
      <c r="B10" s="793"/>
      <c r="C10" s="956" t="s">
        <v>2022</v>
      </c>
      <c r="D10" s="956"/>
      <c r="E10" s="956"/>
      <c r="F10" s="956"/>
      <c r="G10" s="961" t="s">
        <v>2023</v>
      </c>
      <c r="H10" s="962"/>
      <c r="I10" s="962"/>
      <c r="J10" s="962"/>
      <c r="K10" s="963"/>
      <c r="M10" s="2"/>
      <c r="N10" s="2"/>
      <c r="O10" s="2"/>
      <c r="P10" s="2"/>
      <c r="Q10" s="2"/>
      <c r="R10" s="2"/>
      <c r="S10" s="2"/>
      <c r="T10" s="2"/>
      <c r="U10" s="2"/>
      <c r="Y10" s="239"/>
      <c r="Z10" s="239"/>
      <c r="AA10" s="792"/>
    </row>
    <row r="11" spans="2:30" s="791" customFormat="1" ht="6" customHeight="1" x14ac:dyDescent="0.15">
      <c r="B11" s="793"/>
      <c r="C11" s="789"/>
      <c r="D11" s="789"/>
      <c r="E11" s="789"/>
      <c r="F11" s="789"/>
      <c r="G11" s="789"/>
      <c r="H11" s="789"/>
      <c r="I11" s="789"/>
      <c r="J11" s="789"/>
      <c r="K11" s="789"/>
      <c r="M11" s="789"/>
      <c r="N11" s="789"/>
      <c r="O11" s="789"/>
      <c r="P11" s="789"/>
      <c r="Q11" s="789"/>
      <c r="R11" s="789"/>
      <c r="S11" s="789"/>
      <c r="T11" s="789"/>
      <c r="U11" s="789"/>
      <c r="Y11" s="239"/>
      <c r="Z11" s="239"/>
      <c r="AA11" s="792"/>
    </row>
    <row r="12" spans="2:30" s="791" customFormat="1" ht="18.75" customHeight="1" x14ac:dyDescent="0.15">
      <c r="B12" s="793"/>
      <c r="C12" s="791" t="s">
        <v>2024</v>
      </c>
      <c r="AA12" s="792"/>
    </row>
    <row r="13" spans="2:30" s="791" customFormat="1" ht="19.5" customHeight="1" x14ac:dyDescent="0.15">
      <c r="B13" s="793"/>
      <c r="C13" s="956" t="s">
        <v>2025</v>
      </c>
      <c r="D13" s="956"/>
      <c r="E13" s="956"/>
      <c r="F13" s="956"/>
      <c r="G13" s="961" t="s">
        <v>2026</v>
      </c>
      <c r="H13" s="962"/>
      <c r="I13" s="962"/>
      <c r="J13" s="962"/>
      <c r="K13" s="963"/>
      <c r="M13" s="956" t="s">
        <v>2027</v>
      </c>
      <c r="N13" s="956"/>
      <c r="O13" s="956"/>
      <c r="P13" s="956"/>
      <c r="Q13" s="961" t="s">
        <v>2026</v>
      </c>
      <c r="R13" s="962"/>
      <c r="S13" s="962"/>
      <c r="T13" s="962"/>
      <c r="U13" s="963"/>
      <c r="Y13" s="239"/>
      <c r="Z13" s="239"/>
      <c r="AA13" s="792"/>
    </row>
    <row r="14" spans="2:30" s="791" customFormat="1" ht="7.5" customHeight="1" x14ac:dyDescent="0.15">
      <c r="B14" s="793"/>
      <c r="C14" s="789"/>
      <c r="D14" s="789"/>
      <c r="E14" s="789"/>
      <c r="F14" s="789"/>
      <c r="G14" s="789"/>
      <c r="H14" s="789"/>
      <c r="I14" s="789"/>
      <c r="J14" s="789"/>
      <c r="K14" s="789"/>
      <c r="Y14" s="239"/>
      <c r="Z14" s="239"/>
      <c r="AA14" s="792"/>
    </row>
    <row r="15" spans="2:30" s="791" customFormat="1" ht="19.5" customHeight="1" x14ac:dyDescent="0.15">
      <c r="B15" s="793"/>
      <c r="C15" s="791" t="s">
        <v>2028</v>
      </c>
      <c r="D15" s="789"/>
      <c r="E15" s="789"/>
      <c r="F15" s="789"/>
      <c r="G15" s="789"/>
      <c r="H15" s="789"/>
      <c r="I15" s="789"/>
      <c r="J15" s="789"/>
      <c r="M15" s="789"/>
      <c r="N15" s="789"/>
      <c r="O15" s="789"/>
      <c r="Y15" s="239"/>
      <c r="Z15" s="239"/>
      <c r="AA15" s="792"/>
    </row>
    <row r="16" spans="2:30" s="791" customFormat="1" ht="19.5" customHeight="1" x14ac:dyDescent="0.15">
      <c r="B16" s="793"/>
      <c r="C16" s="956" t="s">
        <v>2029</v>
      </c>
      <c r="D16" s="956"/>
      <c r="E16" s="956"/>
      <c r="F16" s="956"/>
      <c r="G16" s="956" t="s">
        <v>2030</v>
      </c>
      <c r="H16" s="956"/>
      <c r="I16" s="956"/>
      <c r="J16" s="956"/>
      <c r="K16" s="956"/>
      <c r="L16" s="956" t="s">
        <v>2031</v>
      </c>
      <c r="M16" s="956"/>
      <c r="N16" s="956"/>
      <c r="O16" s="956"/>
      <c r="P16" s="956"/>
      <c r="Q16" s="956" t="s">
        <v>2032</v>
      </c>
      <c r="R16" s="956"/>
      <c r="S16" s="956"/>
      <c r="T16" s="956"/>
      <c r="U16" s="956"/>
      <c r="V16" s="956" t="s">
        <v>2033</v>
      </c>
      <c r="W16" s="956"/>
      <c r="X16" s="956"/>
      <c r="Y16" s="956"/>
      <c r="Z16" s="956"/>
      <c r="AA16" s="792"/>
    </row>
    <row r="17" spans="2:27" s="791" customFormat="1" ht="19.5" customHeight="1" x14ac:dyDescent="0.15">
      <c r="B17" s="793"/>
      <c r="C17" s="961" t="s">
        <v>2034</v>
      </c>
      <c r="D17" s="962"/>
      <c r="E17" s="962"/>
      <c r="F17" s="963"/>
      <c r="G17" s="961"/>
      <c r="H17" s="962"/>
      <c r="I17" s="962"/>
      <c r="J17" s="962"/>
      <c r="K17" s="963"/>
      <c r="L17" s="961"/>
      <c r="M17" s="962"/>
      <c r="N17" s="962"/>
      <c r="O17" s="962"/>
      <c r="P17" s="963"/>
      <c r="Q17" s="961"/>
      <c r="R17" s="962"/>
      <c r="S17" s="962"/>
      <c r="T17" s="962"/>
      <c r="U17" s="963"/>
      <c r="V17" s="961"/>
      <c r="W17" s="962"/>
      <c r="X17" s="962"/>
      <c r="Y17" s="962"/>
      <c r="Z17" s="963"/>
      <c r="AA17" s="792"/>
    </row>
    <row r="18" spans="2:27" s="791" customFormat="1" ht="4.5" customHeight="1" x14ac:dyDescent="0.15">
      <c r="B18" s="793"/>
      <c r="C18" s="789"/>
      <c r="D18" s="789"/>
      <c r="E18" s="789"/>
      <c r="F18" s="789"/>
      <c r="G18" s="789"/>
      <c r="H18" s="789"/>
      <c r="I18" s="789"/>
      <c r="J18" s="789"/>
      <c r="K18" s="789"/>
      <c r="L18" s="789"/>
      <c r="M18" s="789"/>
      <c r="N18" s="789"/>
      <c r="O18" s="789"/>
      <c r="P18" s="789"/>
      <c r="Q18" s="789"/>
      <c r="R18" s="789"/>
      <c r="S18" s="789"/>
      <c r="T18" s="789"/>
      <c r="U18" s="789"/>
      <c r="V18" s="789"/>
      <c r="W18" s="789"/>
      <c r="X18" s="789"/>
      <c r="Y18" s="789"/>
      <c r="Z18" s="789"/>
      <c r="AA18" s="792"/>
    </row>
    <row r="19" spans="2:27" s="791" customFormat="1" ht="19.5" customHeight="1" x14ac:dyDescent="0.15">
      <c r="B19" s="793"/>
      <c r="C19" s="791" t="s">
        <v>2035</v>
      </c>
      <c r="D19" s="789"/>
      <c r="E19" s="789"/>
      <c r="F19" s="789"/>
      <c r="G19" s="789"/>
      <c r="H19" s="789"/>
      <c r="I19" s="789"/>
      <c r="J19" s="789"/>
      <c r="M19" s="789"/>
      <c r="N19" s="789"/>
      <c r="O19" s="789"/>
      <c r="Y19" s="239"/>
      <c r="Z19" s="239"/>
      <c r="AA19" s="792"/>
    </row>
    <row r="20" spans="2:27" s="791" customFormat="1" ht="19.5" customHeight="1" x14ac:dyDescent="0.15">
      <c r="B20" s="793"/>
      <c r="C20" s="956" t="s">
        <v>2029</v>
      </c>
      <c r="D20" s="956"/>
      <c r="E20" s="956"/>
      <c r="F20" s="956"/>
      <c r="G20" s="956" t="s">
        <v>2030</v>
      </c>
      <c r="H20" s="956"/>
      <c r="I20" s="956"/>
      <c r="J20" s="956"/>
      <c r="K20" s="956"/>
      <c r="L20" s="956" t="s">
        <v>2031</v>
      </c>
      <c r="M20" s="956"/>
      <c r="N20" s="956"/>
      <c r="O20" s="956"/>
      <c r="P20" s="956"/>
      <c r="Q20" s="956" t="s">
        <v>2032</v>
      </c>
      <c r="R20" s="956"/>
      <c r="S20" s="956"/>
      <c r="T20" s="956"/>
      <c r="U20" s="956"/>
      <c r="V20" s="956" t="s">
        <v>2033</v>
      </c>
      <c r="W20" s="956"/>
      <c r="X20" s="956"/>
      <c r="Y20" s="956"/>
      <c r="Z20" s="956"/>
      <c r="AA20" s="792"/>
    </row>
    <row r="21" spans="2:27" s="791" customFormat="1" ht="19.5" customHeight="1" x14ac:dyDescent="0.15">
      <c r="B21" s="793"/>
      <c r="C21" s="961" t="s">
        <v>2034</v>
      </c>
      <c r="D21" s="962"/>
      <c r="E21" s="962"/>
      <c r="F21" s="963"/>
      <c r="G21" s="961"/>
      <c r="H21" s="962"/>
      <c r="I21" s="962"/>
      <c r="J21" s="962"/>
      <c r="K21" s="963"/>
      <c r="L21" s="961"/>
      <c r="M21" s="962"/>
      <c r="N21" s="962"/>
      <c r="O21" s="962"/>
      <c r="P21" s="963"/>
      <c r="Q21" s="961"/>
      <c r="R21" s="962"/>
      <c r="S21" s="962"/>
      <c r="T21" s="962"/>
      <c r="U21" s="963"/>
      <c r="V21" s="961"/>
      <c r="W21" s="962"/>
      <c r="X21" s="962"/>
      <c r="Y21" s="962"/>
      <c r="Z21" s="963"/>
      <c r="AA21" s="792"/>
    </row>
    <row r="22" spans="2:27" s="791" customFormat="1" ht="9.75" customHeight="1" x14ac:dyDescent="0.15">
      <c r="B22" s="793"/>
      <c r="C22" s="789"/>
      <c r="D22" s="789"/>
      <c r="E22" s="789"/>
      <c r="F22" s="789"/>
      <c r="G22" s="789"/>
      <c r="H22" s="789"/>
      <c r="I22" s="789"/>
      <c r="J22" s="789"/>
      <c r="K22" s="789"/>
      <c r="L22" s="789"/>
      <c r="M22" s="789"/>
      <c r="N22" s="789"/>
      <c r="O22" s="789"/>
      <c r="P22" s="789"/>
      <c r="Q22" s="789"/>
      <c r="R22" s="789"/>
      <c r="S22" s="789"/>
      <c r="T22" s="789"/>
      <c r="U22" s="789"/>
      <c r="V22" s="789"/>
      <c r="W22" s="789"/>
      <c r="X22" s="789"/>
      <c r="Y22" s="789"/>
      <c r="Z22" s="789"/>
      <c r="AA22" s="792"/>
    </row>
    <row r="23" spans="2:27" s="791" customFormat="1" ht="19.5" customHeight="1" x14ac:dyDescent="0.15">
      <c r="B23" s="793"/>
      <c r="C23" s="789"/>
      <c r="D23" s="797" t="s">
        <v>2036</v>
      </c>
      <c r="E23" s="790"/>
      <c r="F23" s="790"/>
      <c r="G23" s="790"/>
      <c r="H23" s="790"/>
      <c r="I23" s="790"/>
      <c r="J23" s="790"/>
      <c r="K23" s="790"/>
      <c r="L23" s="790"/>
      <c r="M23" s="790"/>
      <c r="N23" s="790"/>
      <c r="O23" s="790"/>
      <c r="P23" s="790"/>
      <c r="Q23" s="790"/>
      <c r="R23" s="790"/>
      <c r="S23" s="790"/>
      <c r="T23" s="790"/>
      <c r="U23" s="804"/>
      <c r="V23" s="789"/>
      <c r="W23" s="789"/>
      <c r="X23" s="789"/>
      <c r="Y23" s="789"/>
      <c r="Z23" s="789"/>
      <c r="AA23" s="792"/>
    </row>
    <row r="24" spans="2:27" s="791" customFormat="1" ht="7.5" customHeight="1" x14ac:dyDescent="0.15">
      <c r="B24" s="793"/>
      <c r="C24" s="789"/>
      <c r="E24" s="789"/>
      <c r="F24" s="789"/>
      <c r="G24" s="789"/>
      <c r="H24" s="789"/>
      <c r="I24" s="789"/>
      <c r="J24" s="789"/>
      <c r="K24" s="789"/>
      <c r="L24" s="789"/>
      <c r="M24" s="789"/>
      <c r="N24" s="789"/>
      <c r="O24" s="789"/>
      <c r="P24" s="789"/>
      <c r="Q24" s="789"/>
      <c r="R24" s="789"/>
      <c r="S24" s="789"/>
      <c r="T24" s="789"/>
      <c r="U24" s="805"/>
      <c r="V24" s="789"/>
      <c r="W24" s="789"/>
      <c r="X24" s="789"/>
      <c r="Y24" s="789"/>
      <c r="Z24" s="789"/>
      <c r="AA24" s="792"/>
    </row>
    <row r="25" spans="2:27" s="791" customFormat="1" ht="19.5" customHeight="1" x14ac:dyDescent="0.15">
      <c r="B25" s="793"/>
      <c r="C25" s="791" t="s">
        <v>2037</v>
      </c>
      <c r="D25" s="789"/>
      <c r="E25" s="789"/>
      <c r="F25" s="789"/>
      <c r="G25" s="789"/>
      <c r="H25" s="789"/>
      <c r="I25" s="789"/>
      <c r="J25" s="789"/>
      <c r="K25" s="789"/>
      <c r="L25" s="789"/>
      <c r="M25" s="789"/>
      <c r="N25" s="789"/>
      <c r="O25" s="789"/>
      <c r="Y25" s="239"/>
      <c r="Z25" s="239"/>
      <c r="AA25" s="792"/>
    </row>
    <row r="26" spans="2:27" s="791" customFormat="1" ht="19.5" customHeight="1" x14ac:dyDescent="0.15">
      <c r="B26" s="793"/>
      <c r="C26" s="1085" t="s">
        <v>2038</v>
      </c>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7"/>
      <c r="AA26" s="792"/>
    </row>
    <row r="27" spans="2:27" s="791" customFormat="1" ht="19.5" customHeight="1" x14ac:dyDescent="0.15">
      <c r="B27" s="793"/>
      <c r="C27" s="1088"/>
      <c r="D27" s="1089"/>
      <c r="E27" s="1089"/>
      <c r="F27" s="1089"/>
      <c r="G27" s="1089"/>
      <c r="H27" s="1089"/>
      <c r="I27" s="1089"/>
      <c r="J27" s="1089"/>
      <c r="K27" s="1089"/>
      <c r="L27" s="1089"/>
      <c r="M27" s="1089"/>
      <c r="N27" s="1089"/>
      <c r="O27" s="1089"/>
      <c r="P27" s="1089"/>
      <c r="Q27" s="1089"/>
      <c r="R27" s="1089"/>
      <c r="S27" s="1089"/>
      <c r="T27" s="1089"/>
      <c r="U27" s="1089"/>
      <c r="V27" s="1089"/>
      <c r="W27" s="1089"/>
      <c r="X27" s="1089"/>
      <c r="Y27" s="1089"/>
      <c r="Z27" s="1090"/>
      <c r="AA27" s="792"/>
    </row>
    <row r="28" spans="2:27" s="791" customFormat="1" ht="6.75" customHeight="1" x14ac:dyDescent="0.15">
      <c r="B28" s="793"/>
      <c r="D28" s="789"/>
      <c r="E28" s="789"/>
      <c r="F28" s="789"/>
      <c r="G28" s="789"/>
      <c r="H28" s="789"/>
      <c r="I28" s="789"/>
      <c r="J28" s="789"/>
      <c r="K28" s="789"/>
      <c r="L28" s="789"/>
      <c r="M28" s="789"/>
      <c r="N28" s="789"/>
      <c r="O28" s="789"/>
      <c r="Y28" s="799"/>
      <c r="Z28" s="799"/>
      <c r="AA28" s="792"/>
    </row>
    <row r="29" spans="2:27" s="791" customFormat="1" ht="19.5" customHeight="1" x14ac:dyDescent="0.15">
      <c r="B29" s="793"/>
      <c r="C29" s="791" t="s">
        <v>2039</v>
      </c>
      <c r="D29" s="789"/>
      <c r="E29" s="789"/>
      <c r="F29" s="789"/>
      <c r="G29" s="789"/>
      <c r="H29" s="789"/>
      <c r="I29" s="789"/>
      <c r="J29" s="789"/>
      <c r="K29" s="789"/>
      <c r="L29" s="789"/>
      <c r="M29" s="789"/>
      <c r="N29" s="789"/>
      <c r="O29" s="789"/>
      <c r="Y29" s="239"/>
      <c r="Z29" s="239"/>
      <c r="AA29" s="792"/>
    </row>
    <row r="30" spans="2:27" s="791" customFormat="1" ht="19.5" customHeight="1" x14ac:dyDescent="0.15">
      <c r="B30" s="793"/>
      <c r="C30" s="1085" t="s">
        <v>2038</v>
      </c>
      <c r="D30" s="1086"/>
      <c r="E30" s="1086"/>
      <c r="F30" s="1086"/>
      <c r="G30" s="1086"/>
      <c r="H30" s="1086"/>
      <c r="I30" s="1086"/>
      <c r="J30" s="1086"/>
      <c r="K30" s="1086"/>
      <c r="L30" s="1086"/>
      <c r="M30" s="1086"/>
      <c r="N30" s="1086"/>
      <c r="O30" s="1086"/>
      <c r="P30" s="1086"/>
      <c r="Q30" s="1086"/>
      <c r="R30" s="1086"/>
      <c r="S30" s="1086"/>
      <c r="T30" s="1086"/>
      <c r="U30" s="1086"/>
      <c r="V30" s="1086"/>
      <c r="W30" s="1086"/>
      <c r="X30" s="1086"/>
      <c r="Y30" s="1086"/>
      <c r="Z30" s="1087"/>
      <c r="AA30" s="792"/>
    </row>
    <row r="31" spans="2:27" s="791" customFormat="1" ht="19.5" customHeight="1" x14ac:dyDescent="0.15">
      <c r="B31" s="793"/>
      <c r="C31" s="1088"/>
      <c r="D31" s="1089"/>
      <c r="E31" s="1089"/>
      <c r="F31" s="1089"/>
      <c r="G31" s="1089"/>
      <c r="H31" s="1089"/>
      <c r="I31" s="1089"/>
      <c r="J31" s="1089"/>
      <c r="K31" s="1089"/>
      <c r="L31" s="1089"/>
      <c r="M31" s="1089"/>
      <c r="N31" s="1089"/>
      <c r="O31" s="1089"/>
      <c r="P31" s="1089"/>
      <c r="Q31" s="1089"/>
      <c r="R31" s="1089"/>
      <c r="S31" s="1089"/>
      <c r="T31" s="1089"/>
      <c r="U31" s="1089"/>
      <c r="V31" s="1089"/>
      <c r="W31" s="1089"/>
      <c r="X31" s="1089"/>
      <c r="Y31" s="1089"/>
      <c r="Z31" s="1090"/>
      <c r="AA31" s="792"/>
    </row>
    <row r="32" spans="2:27" s="791" customFormat="1" ht="6.75" customHeight="1" x14ac:dyDescent="0.15">
      <c r="B32" s="793"/>
      <c r="D32" s="789"/>
      <c r="E32" s="789"/>
      <c r="F32" s="789"/>
      <c r="G32" s="789"/>
      <c r="H32" s="789"/>
      <c r="I32" s="789"/>
      <c r="J32" s="789"/>
      <c r="K32" s="789"/>
      <c r="L32" s="789"/>
      <c r="M32" s="789"/>
      <c r="N32" s="789"/>
      <c r="O32" s="789"/>
      <c r="Y32" s="799"/>
      <c r="Z32" s="799"/>
      <c r="AA32" s="792"/>
    </row>
    <row r="33" spans="2:27" s="791" customFormat="1" ht="19.5" customHeight="1" x14ac:dyDescent="0.15">
      <c r="B33" s="793"/>
      <c r="C33" s="789"/>
      <c r="D33" s="797" t="s">
        <v>2036</v>
      </c>
      <c r="E33" s="790"/>
      <c r="F33" s="790"/>
      <c r="G33" s="790"/>
      <c r="H33" s="790"/>
      <c r="I33" s="790"/>
      <c r="J33" s="790"/>
      <c r="K33" s="790"/>
      <c r="L33" s="790"/>
      <c r="M33" s="790"/>
      <c r="N33" s="790"/>
      <c r="O33" s="790"/>
      <c r="P33" s="790"/>
      <c r="Q33" s="790"/>
      <c r="R33" s="790"/>
      <c r="S33" s="790"/>
      <c r="T33" s="790"/>
      <c r="U33" s="804"/>
      <c r="V33" s="789"/>
      <c r="W33" s="789"/>
      <c r="X33" s="789"/>
      <c r="Y33" s="789"/>
      <c r="Z33" s="789"/>
      <c r="AA33" s="792"/>
    </row>
    <row r="34" spans="2:27" s="791" customFormat="1" ht="6" customHeight="1" x14ac:dyDescent="0.15">
      <c r="B34" s="793"/>
      <c r="C34" s="789"/>
      <c r="D34" s="789"/>
      <c r="E34" s="789"/>
      <c r="F34" s="789"/>
      <c r="G34" s="789"/>
      <c r="H34" s="789"/>
      <c r="I34" s="789"/>
      <c r="J34" s="789"/>
      <c r="K34" s="789"/>
      <c r="L34" s="2"/>
      <c r="M34" s="789"/>
      <c r="N34" s="789"/>
      <c r="O34" s="789"/>
      <c r="P34" s="789"/>
      <c r="Q34" s="789"/>
      <c r="R34" s="789"/>
      <c r="S34" s="789"/>
      <c r="T34" s="789"/>
      <c r="U34" s="789"/>
      <c r="V34" s="2"/>
      <c r="W34" s="2"/>
      <c r="X34" s="2"/>
      <c r="Y34" s="2"/>
      <c r="Z34" s="2"/>
      <c r="AA34" s="792"/>
    </row>
    <row r="35" spans="2:27" s="791" customFormat="1" ht="19.5" customHeight="1" x14ac:dyDescent="0.15">
      <c r="B35" s="793"/>
      <c r="C35" s="797" t="s">
        <v>2040</v>
      </c>
      <c r="D35" s="797"/>
      <c r="E35" s="790"/>
      <c r="F35" s="790"/>
      <c r="G35" s="790"/>
      <c r="H35" s="790"/>
      <c r="I35" s="790"/>
      <c r="J35" s="790"/>
      <c r="K35" s="790"/>
      <c r="L35" s="790"/>
      <c r="M35" s="790"/>
      <c r="N35" s="790"/>
      <c r="O35" s="790"/>
      <c r="P35" s="790"/>
      <c r="Q35" s="790"/>
      <c r="R35" s="790"/>
      <c r="S35" s="790"/>
      <c r="T35" s="790"/>
      <c r="U35" s="804"/>
      <c r="V35" s="789"/>
      <c r="W35" s="789"/>
      <c r="X35" s="789"/>
      <c r="Y35" s="789"/>
      <c r="Z35" s="789"/>
      <c r="AA35" s="792"/>
    </row>
    <row r="36" spans="2:27" s="791" customFormat="1" ht="9" customHeight="1" x14ac:dyDescent="0.15">
      <c r="B36" s="793"/>
      <c r="D36" s="789"/>
      <c r="E36" s="789"/>
      <c r="F36" s="789"/>
      <c r="G36" s="789"/>
      <c r="H36" s="789"/>
      <c r="I36" s="789"/>
      <c r="J36" s="789"/>
      <c r="K36" s="789"/>
      <c r="L36" s="789"/>
      <c r="M36" s="789"/>
      <c r="N36" s="789"/>
      <c r="O36" s="789"/>
      <c r="Y36" s="799"/>
      <c r="Z36" s="799"/>
      <c r="AA36" s="792"/>
    </row>
    <row r="37" spans="2:27" s="791" customFormat="1" x14ac:dyDescent="0.15">
      <c r="B37" s="793"/>
      <c r="C37" s="791" t="s">
        <v>2041</v>
      </c>
      <c r="D37" s="789"/>
      <c r="E37" s="789"/>
      <c r="F37" s="789"/>
      <c r="G37" s="789"/>
      <c r="H37" s="789"/>
      <c r="I37" s="789"/>
      <c r="J37" s="789"/>
      <c r="K37" s="789"/>
      <c r="L37" s="789"/>
      <c r="M37" s="789"/>
      <c r="N37" s="789"/>
      <c r="O37" s="789"/>
      <c r="Y37" s="799"/>
      <c r="Z37" s="799"/>
      <c r="AA37" s="792"/>
    </row>
    <row r="38" spans="2:27" s="791" customFormat="1" ht="19.5" customHeight="1" x14ac:dyDescent="0.15">
      <c r="B38" s="793"/>
      <c r="C38" s="956" t="s">
        <v>2042</v>
      </c>
      <c r="D38" s="956"/>
      <c r="E38" s="956"/>
      <c r="F38" s="956"/>
      <c r="G38" s="1251" t="s">
        <v>2043</v>
      </c>
      <c r="H38" s="1252"/>
      <c r="I38" s="1252"/>
      <c r="J38" s="1252"/>
      <c r="K38" s="1253"/>
      <c r="L38" s="1251" t="s">
        <v>2044</v>
      </c>
      <c r="M38" s="1252"/>
      <c r="N38" s="1252"/>
      <c r="O38" s="1252"/>
      <c r="P38" s="1253"/>
      <c r="Q38" s="2"/>
      <c r="R38" s="2"/>
      <c r="S38" s="2"/>
      <c r="T38" s="2"/>
      <c r="U38" s="2"/>
      <c r="V38" s="2"/>
      <c r="W38" s="2"/>
      <c r="X38" s="2"/>
      <c r="Y38" s="2"/>
      <c r="Z38" s="2"/>
      <c r="AA38" s="792"/>
    </row>
    <row r="39" spans="2:27" s="791" customFormat="1" ht="19.5" customHeight="1" x14ac:dyDescent="0.15">
      <c r="B39" s="793"/>
      <c r="C39" s="961" t="s">
        <v>2045</v>
      </c>
      <c r="D39" s="962"/>
      <c r="E39" s="962"/>
      <c r="F39" s="963"/>
      <c r="G39" s="961"/>
      <c r="H39" s="962"/>
      <c r="I39" s="962"/>
      <c r="J39" s="962"/>
      <c r="K39" s="963"/>
      <c r="L39" s="961"/>
      <c r="M39" s="962"/>
      <c r="N39" s="962"/>
      <c r="O39" s="962"/>
      <c r="P39" s="963"/>
      <c r="Q39" s="2"/>
      <c r="R39" s="2"/>
      <c r="S39" s="2"/>
      <c r="T39" s="2"/>
      <c r="U39" s="2"/>
      <c r="V39" s="2"/>
      <c r="W39" s="2"/>
      <c r="X39" s="2"/>
      <c r="Y39" s="2"/>
      <c r="Z39" s="2"/>
      <c r="AA39" s="792"/>
    </row>
    <row r="40" spans="2:27" s="791" customFormat="1" ht="9" customHeight="1" x14ac:dyDescent="0.15">
      <c r="B40" s="793"/>
      <c r="C40" s="789"/>
      <c r="D40" s="789"/>
      <c r="E40" s="789"/>
      <c r="F40" s="789"/>
      <c r="G40" s="789"/>
      <c r="H40" s="789"/>
      <c r="I40" s="789"/>
      <c r="J40" s="789"/>
      <c r="K40" s="789"/>
      <c r="L40" s="2"/>
      <c r="M40" s="789"/>
      <c r="N40" s="789"/>
      <c r="O40" s="789"/>
      <c r="P40" s="789"/>
      <c r="Q40" s="789"/>
      <c r="R40" s="789"/>
      <c r="S40" s="789"/>
      <c r="T40" s="789"/>
      <c r="U40" s="789"/>
      <c r="V40" s="2"/>
      <c r="W40" s="2"/>
      <c r="X40" s="2"/>
      <c r="Y40" s="2"/>
      <c r="Z40" s="2"/>
      <c r="AA40" s="792"/>
    </row>
    <row r="41" spans="2:27" s="791" customFormat="1" ht="19.5" customHeight="1" x14ac:dyDescent="0.15">
      <c r="B41" s="793"/>
      <c r="C41" s="956" t="s">
        <v>2042</v>
      </c>
      <c r="D41" s="956"/>
      <c r="E41" s="956"/>
      <c r="F41" s="956"/>
      <c r="G41" s="1251" t="s">
        <v>2046</v>
      </c>
      <c r="H41" s="1252"/>
      <c r="I41" s="1252"/>
      <c r="J41" s="1252"/>
      <c r="K41" s="1253"/>
      <c r="L41" s="1251" t="s">
        <v>2047</v>
      </c>
      <c r="M41" s="1252"/>
      <c r="N41" s="1252"/>
      <c r="O41" s="1252"/>
      <c r="P41" s="1253"/>
      <c r="Q41" s="2"/>
      <c r="R41" s="2"/>
      <c r="S41" s="2"/>
      <c r="T41" s="2"/>
      <c r="U41" s="2"/>
      <c r="V41" s="2"/>
      <c r="W41" s="2"/>
      <c r="X41" s="2"/>
      <c r="Y41" s="2"/>
      <c r="Z41" s="2"/>
      <c r="AA41" s="792"/>
    </row>
    <row r="42" spans="2:27" s="791" customFormat="1" ht="19.5" customHeight="1" x14ac:dyDescent="0.15">
      <c r="B42" s="793"/>
      <c r="C42" s="961" t="s">
        <v>2048</v>
      </c>
      <c r="D42" s="962"/>
      <c r="E42" s="962"/>
      <c r="F42" s="963"/>
      <c r="G42" s="961"/>
      <c r="H42" s="962"/>
      <c r="I42" s="962"/>
      <c r="J42" s="962"/>
      <c r="K42" s="963"/>
      <c r="L42" s="961"/>
      <c r="M42" s="962"/>
      <c r="N42" s="962"/>
      <c r="O42" s="962"/>
      <c r="P42" s="963"/>
      <c r="Q42" s="2"/>
      <c r="R42" s="2"/>
      <c r="S42" s="2"/>
      <c r="T42" s="2"/>
      <c r="U42" s="2"/>
      <c r="V42" s="2"/>
      <c r="W42" s="2"/>
      <c r="X42" s="2"/>
      <c r="Y42" s="2"/>
      <c r="Z42" s="2"/>
      <c r="AA42" s="792"/>
    </row>
    <row r="43" spans="2:27" s="791" customFormat="1" ht="6" customHeight="1" x14ac:dyDescent="0.15">
      <c r="B43" s="793"/>
      <c r="C43" s="789"/>
      <c r="D43" s="789"/>
      <c r="E43" s="789"/>
      <c r="F43" s="789"/>
      <c r="G43" s="789"/>
      <c r="H43" s="789"/>
      <c r="I43" s="789"/>
      <c r="J43" s="789"/>
      <c r="K43" s="789"/>
      <c r="L43" s="2"/>
      <c r="M43" s="789"/>
      <c r="N43" s="789"/>
      <c r="O43" s="789"/>
      <c r="P43" s="789"/>
      <c r="Q43" s="789"/>
      <c r="R43" s="789"/>
      <c r="S43" s="789"/>
      <c r="T43" s="789"/>
      <c r="U43" s="789"/>
      <c r="V43" s="2"/>
      <c r="W43" s="2"/>
      <c r="X43" s="2"/>
      <c r="Y43" s="2"/>
      <c r="Z43" s="2"/>
      <c r="AA43" s="792"/>
    </row>
    <row r="44" spans="2:27" s="791" customFormat="1" ht="17.25" customHeight="1" x14ac:dyDescent="0.15">
      <c r="B44" s="793"/>
      <c r="C44" s="791" t="s">
        <v>2049</v>
      </c>
      <c r="D44" s="789"/>
      <c r="E44" s="789"/>
      <c r="F44" s="789"/>
      <c r="G44" s="789"/>
      <c r="H44" s="789"/>
      <c r="I44" s="789"/>
      <c r="J44" s="789"/>
      <c r="K44" s="789"/>
      <c r="L44" s="789"/>
      <c r="M44" s="789"/>
      <c r="N44" s="789"/>
      <c r="O44" s="789"/>
      <c r="Y44" s="239"/>
      <c r="Z44" s="239"/>
      <c r="AA44" s="792"/>
    </row>
    <row r="45" spans="2:27" s="791" customFormat="1" ht="4.5" customHeight="1" x14ac:dyDescent="0.15">
      <c r="B45" s="793"/>
      <c r="D45" s="789"/>
      <c r="E45" s="789"/>
      <c r="F45" s="789"/>
      <c r="G45" s="789"/>
      <c r="H45" s="789"/>
      <c r="I45" s="789"/>
      <c r="J45" s="789"/>
      <c r="K45" s="789"/>
      <c r="L45" s="789"/>
      <c r="M45" s="789"/>
      <c r="N45" s="789"/>
      <c r="O45" s="789"/>
      <c r="Y45" s="239"/>
      <c r="Z45" s="239"/>
      <c r="AA45" s="792"/>
    </row>
    <row r="46" spans="2:27" s="791" customFormat="1" ht="16.5" customHeight="1" x14ac:dyDescent="0.15">
      <c r="B46" s="793"/>
      <c r="C46" s="789"/>
      <c r="D46" s="1264" t="s">
        <v>2050</v>
      </c>
      <c r="E46" s="1264"/>
      <c r="F46" s="1264"/>
      <c r="G46" s="1264"/>
      <c r="H46" s="1264"/>
      <c r="I46" s="1264"/>
      <c r="J46" s="1264"/>
      <c r="K46" s="1264"/>
      <c r="L46" s="1264"/>
      <c r="M46" s="1264"/>
      <c r="N46" s="1264"/>
      <c r="O46" s="1264"/>
      <c r="P46" s="1264"/>
      <c r="Q46" s="1264"/>
      <c r="R46" s="1264"/>
      <c r="S46" s="1264"/>
      <c r="T46" s="1264"/>
      <c r="U46" s="804"/>
      <c r="V46" s="789"/>
      <c r="W46" s="789"/>
      <c r="X46" s="789"/>
      <c r="Y46" s="789"/>
      <c r="Z46" s="789"/>
      <c r="AA46" s="792"/>
    </row>
    <row r="47" spans="2:27" s="791" customFormat="1" ht="6" customHeight="1" x14ac:dyDescent="0.15">
      <c r="B47" s="793"/>
      <c r="C47" s="789"/>
      <c r="D47" s="789"/>
      <c r="E47" s="789"/>
      <c r="F47" s="789"/>
      <c r="G47" s="789"/>
      <c r="H47" s="789"/>
      <c r="I47" s="789"/>
      <c r="J47" s="789"/>
      <c r="K47" s="789"/>
      <c r="L47" s="2"/>
      <c r="M47" s="789"/>
      <c r="N47" s="789"/>
      <c r="O47" s="789"/>
      <c r="P47" s="789"/>
      <c r="Q47" s="789"/>
      <c r="R47" s="789"/>
      <c r="S47" s="789"/>
      <c r="T47" s="789"/>
      <c r="U47" s="789"/>
      <c r="V47" s="2"/>
      <c r="W47" s="2"/>
      <c r="X47" s="2"/>
      <c r="Y47" s="2"/>
      <c r="Z47" s="2"/>
      <c r="AA47" s="792"/>
    </row>
    <row r="48" spans="2:27" s="791" customFormat="1" ht="19.5" customHeight="1" x14ac:dyDescent="0.15">
      <c r="B48" s="793"/>
      <c r="C48" s="791" t="s">
        <v>2051</v>
      </c>
      <c r="D48" s="789"/>
      <c r="E48" s="789"/>
      <c r="F48" s="789"/>
      <c r="G48" s="789"/>
      <c r="H48" s="789"/>
      <c r="I48" s="789"/>
      <c r="J48" s="789"/>
      <c r="K48" s="789"/>
      <c r="L48" s="2"/>
      <c r="M48" s="789"/>
      <c r="N48" s="789"/>
      <c r="O48" s="789"/>
      <c r="P48" s="789"/>
      <c r="Q48" s="789"/>
      <c r="R48" s="789"/>
      <c r="S48" s="789"/>
      <c r="T48" s="789"/>
      <c r="U48" s="789"/>
      <c r="V48" s="2"/>
      <c r="W48" s="2"/>
      <c r="X48" s="2"/>
      <c r="Y48" s="2"/>
      <c r="Z48" s="2"/>
      <c r="AA48" s="792"/>
    </row>
    <row r="49" spans="2:27" s="791" customFormat="1" ht="19.5" customHeight="1" x14ac:dyDescent="0.15">
      <c r="B49" s="793"/>
      <c r="C49" s="956" t="s">
        <v>2042</v>
      </c>
      <c r="D49" s="956"/>
      <c r="E49" s="956"/>
      <c r="F49" s="956"/>
      <c r="G49" s="956" t="s">
        <v>2052</v>
      </c>
      <c r="H49" s="956"/>
      <c r="I49" s="956"/>
      <c r="J49" s="956"/>
      <c r="K49" s="956"/>
      <c r="L49" s="956"/>
      <c r="M49" s="956"/>
      <c r="N49" s="956" t="s">
        <v>2053</v>
      </c>
      <c r="O49" s="956"/>
      <c r="P49" s="956"/>
      <c r="Q49" s="956"/>
      <c r="R49" s="956"/>
      <c r="S49" s="956"/>
      <c r="T49" s="956"/>
      <c r="U49" s="789"/>
      <c r="V49" s="2"/>
      <c r="W49" s="2"/>
      <c r="X49" s="2"/>
      <c r="Y49" s="2"/>
      <c r="Z49" s="2"/>
      <c r="AA49" s="792"/>
    </row>
    <row r="50" spans="2:27" s="791" customFormat="1" ht="19.5" customHeight="1" x14ac:dyDescent="0.15">
      <c r="B50" s="793"/>
      <c r="C50" s="1096" t="s">
        <v>2054</v>
      </c>
      <c r="D50" s="1265"/>
      <c r="E50" s="1265"/>
      <c r="F50" s="1099"/>
      <c r="G50" s="956"/>
      <c r="H50" s="956"/>
      <c r="I50" s="956"/>
      <c r="J50" s="956"/>
      <c r="K50" s="956"/>
      <c r="L50" s="956"/>
      <c r="M50" s="956"/>
      <c r="N50" s="956"/>
      <c r="O50" s="956"/>
      <c r="P50" s="956"/>
      <c r="Q50" s="956"/>
      <c r="R50" s="956"/>
      <c r="S50" s="956"/>
      <c r="T50" s="956"/>
      <c r="U50" s="789"/>
      <c r="V50" s="2"/>
      <c r="W50" s="2"/>
      <c r="X50" s="2"/>
      <c r="Y50" s="2"/>
      <c r="Z50" s="2"/>
      <c r="AA50" s="792"/>
    </row>
    <row r="51" spans="2:27" s="791" customFormat="1" ht="19.5" customHeight="1" x14ac:dyDescent="0.15">
      <c r="B51" s="793"/>
      <c r="C51" s="1263" t="s">
        <v>2055</v>
      </c>
      <c r="D51" s="1263"/>
      <c r="E51" s="1263"/>
      <c r="F51" s="1263"/>
      <c r="G51" s="1263"/>
      <c r="H51" s="1263"/>
      <c r="I51" s="1263"/>
      <c r="J51" s="1263"/>
      <c r="K51" s="1263"/>
      <c r="L51" s="1263"/>
      <c r="M51" s="1263"/>
      <c r="N51" s="1263"/>
      <c r="O51" s="1263"/>
      <c r="P51" s="1263"/>
      <c r="Q51" s="1263"/>
      <c r="R51" s="1263"/>
      <c r="S51" s="1263"/>
      <c r="T51" s="1263"/>
      <c r="U51" s="1263"/>
      <c r="V51" s="1263"/>
      <c r="W51" s="1263"/>
      <c r="X51" s="1263"/>
      <c r="Y51" s="1263"/>
      <c r="Z51" s="1263"/>
      <c r="AA51" s="792"/>
    </row>
    <row r="52" spans="2:27" s="791" customFormat="1" ht="16.5" customHeight="1" x14ac:dyDescent="0.15">
      <c r="B52" s="793"/>
      <c r="C52" s="789"/>
      <c r="D52" s="1264" t="s">
        <v>2056</v>
      </c>
      <c r="E52" s="1264"/>
      <c r="F52" s="1264"/>
      <c r="G52" s="1264"/>
      <c r="H52" s="1264"/>
      <c r="I52" s="1264"/>
      <c r="J52" s="1264"/>
      <c r="K52" s="1264"/>
      <c r="L52" s="1264"/>
      <c r="M52" s="1264"/>
      <c r="N52" s="1264"/>
      <c r="O52" s="1264"/>
      <c r="P52" s="1264"/>
      <c r="Q52" s="1264"/>
      <c r="R52" s="1264"/>
      <c r="S52" s="1264"/>
      <c r="T52" s="1264"/>
      <c r="U52" s="804"/>
      <c r="V52" s="789"/>
      <c r="W52" s="789"/>
      <c r="X52" s="789"/>
      <c r="Y52" s="789"/>
      <c r="Z52" s="789"/>
      <c r="AA52" s="792"/>
    </row>
    <row r="53" spans="2:27" ht="6" customHeight="1" x14ac:dyDescent="0.15">
      <c r="B53" s="801"/>
      <c r="C53" s="59"/>
      <c r="D53" s="59"/>
      <c r="E53" s="59"/>
      <c r="F53" s="59"/>
      <c r="G53" s="59"/>
      <c r="H53" s="59"/>
      <c r="I53" s="59"/>
      <c r="J53" s="59"/>
      <c r="K53" s="59"/>
      <c r="L53" s="59"/>
      <c r="M53" s="59"/>
      <c r="N53" s="59"/>
      <c r="O53" s="59"/>
      <c r="P53" s="59"/>
      <c r="Q53" s="59"/>
      <c r="R53" s="59"/>
      <c r="S53" s="59"/>
      <c r="T53" s="59"/>
      <c r="U53" s="59"/>
      <c r="V53" s="59"/>
      <c r="W53" s="59"/>
      <c r="X53" s="59"/>
      <c r="Y53" s="59"/>
      <c r="Z53" s="59"/>
      <c r="AA53" s="60"/>
    </row>
    <row r="54" spans="2:27" s="791" customFormat="1" ht="7.5" customHeight="1" x14ac:dyDescent="0.15"/>
    <row r="55" spans="2:27" s="2" customFormat="1" ht="20.25" customHeight="1" x14ac:dyDescent="0.15">
      <c r="B55" s="169" t="s">
        <v>2057</v>
      </c>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row>
    <row r="56" spans="2:27" s="2" customFormat="1" ht="14.25" customHeight="1" x14ac:dyDescent="0.15">
      <c r="B56" s="800" t="s">
        <v>2058</v>
      </c>
      <c r="D56" s="169"/>
    </row>
    <row r="57" spans="2:27" s="2" customFormat="1" ht="14.25" customHeight="1" x14ac:dyDescent="0.15">
      <c r="B57" s="800" t="s">
        <v>2059</v>
      </c>
      <c r="D57" s="169"/>
    </row>
    <row r="58" spans="2:27" s="2" customFormat="1" ht="14.25" customHeight="1" x14ac:dyDescent="0.15">
      <c r="B58" s="800" t="s">
        <v>2060</v>
      </c>
      <c r="D58" s="169"/>
    </row>
    <row r="59" spans="2:27" s="2" customFormat="1" ht="14.25" customHeight="1" x14ac:dyDescent="0.15">
      <c r="B59" s="800" t="s">
        <v>2061</v>
      </c>
      <c r="D59" s="169"/>
    </row>
    <row r="60" spans="2:27" s="2" customFormat="1" ht="14.25" customHeight="1" x14ac:dyDescent="0.15">
      <c r="B60" s="800" t="s">
        <v>2062</v>
      </c>
      <c r="D60" s="169"/>
    </row>
    <row r="61" spans="2:27" ht="8.25" customHeight="1" x14ac:dyDescent="0.15">
      <c r="B61" s="371"/>
      <c r="D61" s="372"/>
    </row>
    <row r="62" spans="2:27" x14ac:dyDescent="0.15">
      <c r="B62" s="371"/>
      <c r="D62" s="372"/>
    </row>
    <row r="63" spans="2:27" x14ac:dyDescent="0.15">
      <c r="B63" s="371"/>
      <c r="D63" s="372"/>
    </row>
  </sheetData>
  <mergeCells count="52">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39:F39"/>
    <mergeCell ref="G39:K39"/>
    <mergeCell ref="L39:P39"/>
    <mergeCell ref="C20:F20"/>
    <mergeCell ref="G20:K20"/>
    <mergeCell ref="L20:P20"/>
    <mergeCell ref="C26:Z27"/>
    <mergeCell ref="C30:Z31"/>
    <mergeCell ref="C38:F38"/>
    <mergeCell ref="G38:K38"/>
    <mergeCell ref="L38:P38"/>
    <mergeCell ref="Q20:U20"/>
    <mergeCell ref="V20:Z20"/>
    <mergeCell ref="C21:F21"/>
    <mergeCell ref="G21:K21"/>
    <mergeCell ref="L21:P21"/>
    <mergeCell ref="Q21:U21"/>
    <mergeCell ref="V21:Z21"/>
    <mergeCell ref="C16:F16"/>
    <mergeCell ref="G16:K16"/>
    <mergeCell ref="L16:P16"/>
    <mergeCell ref="Q16:U16"/>
    <mergeCell ref="V16:Z16"/>
    <mergeCell ref="C17:F17"/>
    <mergeCell ref="G17:K17"/>
    <mergeCell ref="L17:P17"/>
    <mergeCell ref="Q17:U17"/>
    <mergeCell ref="V17:Z17"/>
    <mergeCell ref="C13:F13"/>
    <mergeCell ref="G13:K13"/>
    <mergeCell ref="M13:P13"/>
    <mergeCell ref="Q13:U13"/>
    <mergeCell ref="B4:AA4"/>
    <mergeCell ref="B6:F6"/>
    <mergeCell ref="G6:AA6"/>
    <mergeCell ref="C10:F10"/>
    <mergeCell ref="G10:K10"/>
  </mergeCells>
  <phoneticPr fontId="2"/>
  <printOptions horizontalCentered="1"/>
  <pageMargins left="0.70866141732283472" right="0.39370078740157483" top="0.51181102362204722" bottom="0.35433070866141736" header="0.31496062992125984" footer="0.31496062992125984"/>
  <pageSetup paperSize="9" scale="75" orientation="portrait"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20</xdr:col>
                    <xdr:colOff>28575</xdr:colOff>
                    <xdr:row>32</xdr:row>
                    <xdr:rowOff>0</xdr:rowOff>
                  </from>
                  <to>
                    <xdr:col>22</xdr:col>
                    <xdr:colOff>114300</xdr:colOff>
                    <xdr:row>32</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20</xdr:col>
                    <xdr:colOff>28575</xdr:colOff>
                    <xdr:row>22</xdr:row>
                    <xdr:rowOff>0</xdr:rowOff>
                  </from>
                  <to>
                    <xdr:col>22</xdr:col>
                    <xdr:colOff>114300</xdr:colOff>
                    <xdr:row>22</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20</xdr:col>
                    <xdr:colOff>28575</xdr:colOff>
                    <xdr:row>45</xdr:row>
                    <xdr:rowOff>0</xdr:rowOff>
                  </from>
                  <to>
                    <xdr:col>22</xdr:col>
                    <xdr:colOff>114300</xdr:colOff>
                    <xdr:row>46</xdr:row>
                    <xdr:rowOff>28575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20</xdr:col>
                    <xdr:colOff>28575</xdr:colOff>
                    <xdr:row>51</xdr:row>
                    <xdr:rowOff>0</xdr:rowOff>
                  </from>
                  <to>
                    <xdr:col>22</xdr:col>
                    <xdr:colOff>114300</xdr:colOff>
                    <xdr:row>52</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20</xdr:col>
                    <xdr:colOff>28575</xdr:colOff>
                    <xdr:row>34</xdr:row>
                    <xdr:rowOff>0</xdr:rowOff>
                  </from>
                  <to>
                    <xdr:col>22</xdr:col>
                    <xdr:colOff>114300</xdr:colOff>
                    <xdr:row>34</xdr:row>
                    <xdr:rowOff>238125</xdr:rowOff>
                  </to>
                </anchor>
              </controlPr>
            </control>
          </mc:Choice>
        </mc:AlternateContent>
      </controls>
    </mc:Choice>
  </mc:AlternateConten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view="pageBreakPreview" zoomScaleNormal="100" zoomScaleSheetLayoutView="100" workbookViewId="0"/>
  </sheetViews>
  <sheetFormatPr defaultColWidth="3.5" defaultRowHeight="13.5" x14ac:dyDescent="0.15"/>
  <cols>
    <col min="1" max="1" width="1.75" style="3" customWidth="1"/>
    <col min="2" max="2" width="3" style="51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0" customFormat="1" ht="6.75" customHeight="1" x14ac:dyDescent="0.15"/>
    <row r="2" spans="2:32" s="490" customFormat="1" x14ac:dyDescent="0.15">
      <c r="B2" s="490" t="s">
        <v>915</v>
      </c>
    </row>
    <row r="3" spans="2:32" s="490" customFormat="1" x14ac:dyDescent="0.15">
      <c r="W3" s="445" t="s">
        <v>10</v>
      </c>
      <c r="X3" s="955"/>
      <c r="Y3" s="955"/>
      <c r="Z3" s="490" t="s">
        <v>11</v>
      </c>
      <c r="AA3" s="955"/>
      <c r="AB3" s="955"/>
      <c r="AC3" s="490" t="s">
        <v>12</v>
      </c>
      <c r="AD3" s="445"/>
      <c r="AE3" s="490" t="s">
        <v>111</v>
      </c>
    </row>
    <row r="4" spans="2:32" s="490" customFormat="1" ht="3.75" customHeight="1" x14ac:dyDescent="0.15">
      <c r="W4" s="445"/>
      <c r="X4" s="427"/>
      <c r="Y4" s="427"/>
      <c r="AA4" s="427"/>
      <c r="AB4" s="427"/>
      <c r="AD4" s="445"/>
    </row>
    <row r="5" spans="2:32" s="490" customFormat="1" ht="26.25" customHeight="1" x14ac:dyDescent="0.15">
      <c r="B5" s="1002" t="s">
        <v>1582</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row>
    <row r="6" spans="2:32" s="490" customFormat="1" ht="8.25" customHeight="1" x14ac:dyDescent="0.15"/>
    <row r="7" spans="2:32" s="490" customFormat="1" ht="30" customHeight="1" x14ac:dyDescent="0.15">
      <c r="B7" s="957" t="s">
        <v>732</v>
      </c>
      <c r="C7" s="958"/>
      <c r="D7" s="958"/>
      <c r="E7" s="959"/>
      <c r="F7" s="997"/>
      <c r="G7" s="997"/>
      <c r="H7" s="997"/>
      <c r="I7" s="997"/>
      <c r="J7" s="997"/>
      <c r="K7" s="997"/>
      <c r="L7" s="997"/>
      <c r="M7" s="997"/>
      <c r="N7" s="997"/>
      <c r="O7" s="997"/>
      <c r="P7" s="997"/>
      <c r="Q7" s="997"/>
      <c r="R7" s="997"/>
      <c r="S7" s="997"/>
      <c r="T7" s="997"/>
      <c r="U7" s="997"/>
      <c r="V7" s="997"/>
      <c r="W7" s="997"/>
      <c r="X7" s="997"/>
      <c r="Y7" s="997"/>
      <c r="Z7" s="997"/>
      <c r="AA7" s="997"/>
      <c r="AB7" s="997"/>
      <c r="AC7" s="997"/>
      <c r="AD7" s="997"/>
      <c r="AE7" s="997"/>
      <c r="AF7" s="997"/>
    </row>
    <row r="8" spans="2:32" ht="30" customHeight="1" x14ac:dyDescent="0.15">
      <c r="B8" s="957" t="s">
        <v>733</v>
      </c>
      <c r="C8" s="958"/>
      <c r="D8" s="958"/>
      <c r="E8" s="959"/>
      <c r="F8" s="523"/>
      <c r="G8" s="524"/>
      <c r="H8" s="189" t="s">
        <v>0</v>
      </c>
      <c r="I8" s="524" t="s">
        <v>225</v>
      </c>
      <c r="J8" s="524"/>
      <c r="K8" s="524"/>
      <c r="L8" s="524"/>
      <c r="M8" s="190" t="s">
        <v>0</v>
      </c>
      <c r="N8" s="524" t="s">
        <v>226</v>
      </c>
      <c r="O8" s="524"/>
      <c r="P8" s="524"/>
      <c r="Q8" s="524"/>
      <c r="R8" s="524"/>
      <c r="S8" s="189" t="s">
        <v>0</v>
      </c>
      <c r="T8" s="524" t="s">
        <v>227</v>
      </c>
      <c r="U8" s="522"/>
      <c r="V8" s="524"/>
      <c r="W8" s="524"/>
      <c r="X8" s="524"/>
      <c r="Y8" s="524"/>
      <c r="Z8" s="524"/>
      <c r="AA8" s="524"/>
      <c r="AB8" s="524"/>
      <c r="AC8" s="524"/>
      <c r="AD8" s="524"/>
      <c r="AE8" s="524"/>
      <c r="AF8" s="530"/>
    </row>
    <row r="9" spans="2:32" ht="30" customHeight="1" x14ac:dyDescent="0.15">
      <c r="B9" s="957" t="s">
        <v>734</v>
      </c>
      <c r="C9" s="958"/>
      <c r="D9" s="958"/>
      <c r="E9" s="959"/>
      <c r="F9" s="523"/>
      <c r="G9" s="524"/>
      <c r="H9" s="189" t="s">
        <v>0</v>
      </c>
      <c r="I9" s="506" t="s">
        <v>735</v>
      </c>
      <c r="J9" s="524"/>
      <c r="K9" s="524"/>
      <c r="L9" s="524"/>
      <c r="M9" s="524"/>
      <c r="N9" s="524"/>
      <c r="O9" s="524"/>
      <c r="P9" s="524"/>
      <c r="Q9" s="524"/>
      <c r="R9" s="524"/>
      <c r="S9" s="190" t="s">
        <v>0</v>
      </c>
      <c r="T9" s="506" t="s">
        <v>736</v>
      </c>
      <c r="U9" s="522"/>
      <c r="V9" s="524"/>
      <c r="W9" s="524"/>
      <c r="X9" s="524"/>
      <c r="Y9" s="524"/>
      <c r="Z9" s="524"/>
      <c r="AA9" s="524"/>
      <c r="AB9" s="524"/>
      <c r="AC9" s="524"/>
      <c r="AD9" s="524"/>
      <c r="AE9" s="524"/>
      <c r="AF9" s="530"/>
    </row>
    <row r="10" spans="2:32" ht="30" customHeight="1" x14ac:dyDescent="0.15">
      <c r="B10" s="1085" t="s">
        <v>737</v>
      </c>
      <c r="C10" s="1086"/>
      <c r="D10" s="1086"/>
      <c r="E10" s="1087"/>
      <c r="F10" s="531"/>
      <c r="G10" s="532"/>
      <c r="H10" s="190" t="s">
        <v>0</v>
      </c>
      <c r="I10" s="506" t="s">
        <v>738</v>
      </c>
      <c r="J10" s="532"/>
      <c r="K10" s="532"/>
      <c r="L10" s="532"/>
      <c r="M10" s="532"/>
      <c r="N10" s="532"/>
      <c r="O10" s="532"/>
      <c r="P10" s="532"/>
      <c r="Q10" s="532"/>
      <c r="R10" s="532"/>
      <c r="S10" s="532"/>
      <c r="T10" s="506"/>
      <c r="U10" s="208"/>
      <c r="V10" s="532"/>
      <c r="W10" s="532"/>
      <c r="X10" s="532"/>
      <c r="Y10" s="532"/>
      <c r="Z10" s="532"/>
      <c r="AA10" s="532"/>
      <c r="AB10" s="532"/>
      <c r="AC10" s="532"/>
      <c r="AD10" s="532"/>
      <c r="AE10" s="532"/>
      <c r="AF10" s="533"/>
    </row>
    <row r="11" spans="2:32" ht="30" customHeight="1" x14ac:dyDescent="0.15">
      <c r="B11" s="1088"/>
      <c r="C11" s="1089"/>
      <c r="D11" s="1089"/>
      <c r="E11" s="1090"/>
      <c r="F11" s="525"/>
      <c r="G11" s="526"/>
      <c r="H11" s="192" t="s">
        <v>0</v>
      </c>
      <c r="I11" s="412" t="s">
        <v>739</v>
      </c>
      <c r="J11" s="526"/>
      <c r="K11" s="526"/>
      <c r="L11" s="526"/>
      <c r="M11" s="526"/>
      <c r="N11" s="526"/>
      <c r="O11" s="526"/>
      <c r="P11" s="526"/>
      <c r="Q11" s="526"/>
      <c r="R11" s="526"/>
      <c r="S11" s="526"/>
      <c r="T11" s="412"/>
      <c r="U11" s="210"/>
      <c r="V11" s="526"/>
      <c r="W11" s="526"/>
      <c r="X11" s="526"/>
      <c r="Y11" s="526"/>
      <c r="Z11" s="526"/>
      <c r="AA11" s="526"/>
      <c r="AB11" s="526"/>
      <c r="AC11" s="526"/>
      <c r="AD11" s="526"/>
      <c r="AE11" s="526"/>
      <c r="AF11" s="534"/>
    </row>
    <row r="12" spans="2:32" s="490" customFormat="1" ht="15" customHeight="1" x14ac:dyDescent="0.15">
      <c r="B12" s="506"/>
      <c r="C12" s="506"/>
      <c r="D12" s="506"/>
      <c r="E12" s="506"/>
      <c r="Q12" s="445"/>
    </row>
    <row r="13" spans="2:32" s="490" customFormat="1" ht="7.5" customHeight="1" thickBot="1" x14ac:dyDescent="0.2">
      <c r="B13" s="505"/>
      <c r="C13" s="506"/>
      <c r="D13" s="506"/>
      <c r="E13" s="507"/>
      <c r="F13" s="506"/>
      <c r="G13" s="506"/>
      <c r="H13" s="506"/>
      <c r="I13" s="506"/>
      <c r="J13" s="506"/>
      <c r="K13" s="506"/>
      <c r="L13" s="506"/>
      <c r="M13" s="506"/>
      <c r="N13" s="506"/>
      <c r="O13" s="506"/>
      <c r="P13" s="506"/>
      <c r="Q13" s="232"/>
      <c r="R13" s="506"/>
      <c r="S13" s="506"/>
      <c r="T13" s="506"/>
      <c r="U13" s="506"/>
      <c r="V13" s="506"/>
      <c r="W13" s="506"/>
      <c r="X13" s="506"/>
      <c r="Y13" s="506"/>
      <c r="Z13" s="506"/>
      <c r="AA13" s="506"/>
      <c r="AB13" s="506"/>
      <c r="AC13" s="506"/>
      <c r="AD13" s="506"/>
      <c r="AE13" s="506"/>
      <c r="AF13" s="507"/>
    </row>
    <row r="14" spans="2:32" s="490" customFormat="1" ht="21" customHeight="1" x14ac:dyDescent="0.15">
      <c r="B14" s="982" t="s">
        <v>740</v>
      </c>
      <c r="C14" s="970"/>
      <c r="D14" s="970"/>
      <c r="E14" s="981"/>
      <c r="AD14" s="1266" t="s">
        <v>741</v>
      </c>
      <c r="AE14" s="1267"/>
      <c r="AF14" s="497"/>
    </row>
    <row r="15" spans="2:32" s="490" customFormat="1" ht="21" customHeight="1" x14ac:dyDescent="0.15">
      <c r="B15" s="982"/>
      <c r="C15" s="970"/>
      <c r="D15" s="970"/>
      <c r="E15" s="981"/>
      <c r="AD15" s="1268"/>
      <c r="AE15" s="1269"/>
      <c r="AF15" s="497"/>
    </row>
    <row r="16" spans="2:32" s="490" customFormat="1" ht="21" customHeight="1" x14ac:dyDescent="0.15">
      <c r="B16" s="982"/>
      <c r="C16" s="970"/>
      <c r="D16" s="970"/>
      <c r="E16" s="981"/>
      <c r="G16" s="505" t="s">
        <v>742</v>
      </c>
      <c r="H16" s="506"/>
      <c r="I16" s="506"/>
      <c r="J16" s="506"/>
      <c r="K16" s="506"/>
      <c r="L16" s="506"/>
      <c r="M16" s="506"/>
      <c r="N16" s="506"/>
      <c r="O16" s="506"/>
      <c r="P16" s="506"/>
      <c r="Q16" s="506"/>
      <c r="R16" s="506"/>
      <c r="S16" s="506"/>
      <c r="T16" s="506"/>
      <c r="U16" s="506"/>
      <c r="V16" s="506"/>
      <c r="W16" s="506"/>
      <c r="X16" s="506"/>
      <c r="Y16" s="506"/>
      <c r="Z16" s="506"/>
      <c r="AA16" s="506"/>
      <c r="AB16" s="506"/>
      <c r="AC16" s="506"/>
      <c r="AD16" s="233"/>
      <c r="AE16" s="234"/>
      <c r="AF16" s="497"/>
    </row>
    <row r="17" spans="2:32" s="490" customFormat="1" ht="30" customHeight="1" x14ac:dyDescent="0.15">
      <c r="B17" s="539"/>
      <c r="C17" s="413"/>
      <c r="D17" s="413"/>
      <c r="E17" s="540"/>
      <c r="G17" s="498"/>
      <c r="H17" s="541" t="s">
        <v>321</v>
      </c>
      <c r="I17" s="1270" t="s">
        <v>743</v>
      </c>
      <c r="J17" s="1271"/>
      <c r="K17" s="1271"/>
      <c r="L17" s="1271"/>
      <c r="M17" s="1272"/>
      <c r="N17" s="431"/>
      <c r="O17" s="416" t="s">
        <v>323</v>
      </c>
      <c r="P17" s="1273" t="s">
        <v>326</v>
      </c>
      <c r="Q17" s="1225" t="s">
        <v>467</v>
      </c>
      <c r="R17" s="1274" t="s">
        <v>744</v>
      </c>
      <c r="S17" s="1274"/>
      <c r="T17" s="1274"/>
      <c r="U17" s="1274"/>
      <c r="V17" s="1270"/>
      <c r="W17" s="964"/>
      <c r="X17" s="963" t="s">
        <v>62</v>
      </c>
      <c r="Y17" s="491" t="s">
        <v>326</v>
      </c>
      <c r="Z17" s="1187" t="s">
        <v>745</v>
      </c>
      <c r="AA17" s="1187"/>
      <c r="AB17" s="1187"/>
      <c r="AC17" s="1187"/>
      <c r="AD17" s="235" t="s">
        <v>0</v>
      </c>
      <c r="AE17" s="236">
        <v>20</v>
      </c>
      <c r="AF17" s="497"/>
    </row>
    <row r="18" spans="2:32" s="490" customFormat="1" ht="30" customHeight="1" x14ac:dyDescent="0.15">
      <c r="B18" s="539"/>
      <c r="C18" s="413"/>
      <c r="D18" s="413"/>
      <c r="E18" s="540"/>
      <c r="G18" s="498"/>
      <c r="H18" s="541" t="s">
        <v>324</v>
      </c>
      <c r="I18" s="1270" t="s">
        <v>746</v>
      </c>
      <c r="J18" s="1275"/>
      <c r="K18" s="1275"/>
      <c r="L18" s="1275"/>
      <c r="M18" s="1276"/>
      <c r="N18" s="423"/>
      <c r="O18" s="516" t="s">
        <v>323</v>
      </c>
      <c r="P18" s="1273"/>
      <c r="Q18" s="1225"/>
      <c r="R18" s="1274"/>
      <c r="S18" s="1274"/>
      <c r="T18" s="1274"/>
      <c r="U18" s="1274"/>
      <c r="V18" s="1270"/>
      <c r="W18" s="995"/>
      <c r="X18" s="963"/>
      <c r="Y18" s="491" t="s">
        <v>326</v>
      </c>
      <c r="Z18" s="1187" t="s">
        <v>747</v>
      </c>
      <c r="AA18" s="1187"/>
      <c r="AB18" s="1187"/>
      <c r="AC18" s="1187"/>
      <c r="AD18" s="235" t="s">
        <v>0</v>
      </c>
      <c r="AE18" s="236">
        <v>10</v>
      </c>
      <c r="AF18" s="497"/>
    </row>
    <row r="19" spans="2:32" s="490" customFormat="1" ht="30" customHeight="1" x14ac:dyDescent="0.15">
      <c r="B19" s="539"/>
      <c r="C19" s="413"/>
      <c r="D19" s="413"/>
      <c r="E19" s="540"/>
      <c r="G19" s="498"/>
      <c r="H19" s="541" t="s">
        <v>465</v>
      </c>
      <c r="I19" s="1270" t="s">
        <v>748</v>
      </c>
      <c r="J19" s="1275"/>
      <c r="K19" s="1275"/>
      <c r="L19" s="1275"/>
      <c r="M19" s="1276"/>
      <c r="N19" s="423"/>
      <c r="O19" s="516" t="s">
        <v>323</v>
      </c>
      <c r="P19" s="1273"/>
      <c r="Q19" s="1225"/>
      <c r="R19" s="1274"/>
      <c r="S19" s="1274"/>
      <c r="T19" s="1274"/>
      <c r="U19" s="1274"/>
      <c r="V19" s="1270"/>
      <c r="W19" s="967"/>
      <c r="X19" s="963"/>
      <c r="Y19" s="491" t="s">
        <v>326</v>
      </c>
      <c r="Z19" s="1187" t="s">
        <v>749</v>
      </c>
      <c r="AA19" s="1187"/>
      <c r="AB19" s="1187"/>
      <c r="AC19" s="1187"/>
      <c r="AD19" s="235" t="s">
        <v>0</v>
      </c>
      <c r="AE19" s="236">
        <v>0</v>
      </c>
      <c r="AF19" s="497"/>
    </row>
    <row r="20" spans="2:32" s="490" customFormat="1" ht="7.5" customHeight="1" x14ac:dyDescent="0.15">
      <c r="B20" s="539"/>
      <c r="C20" s="413"/>
      <c r="D20" s="413"/>
      <c r="E20" s="540"/>
      <c r="G20" s="508"/>
      <c r="H20" s="412"/>
      <c r="I20" s="424"/>
      <c r="J20" s="424"/>
      <c r="K20" s="424"/>
      <c r="L20" s="424"/>
      <c r="M20" s="424"/>
      <c r="N20" s="424"/>
      <c r="O20" s="424"/>
      <c r="P20" s="424"/>
      <c r="Q20" s="424"/>
      <c r="R20" s="424"/>
      <c r="S20" s="424"/>
      <c r="T20" s="424"/>
      <c r="U20" s="424"/>
      <c r="V20" s="424"/>
      <c r="W20" s="412"/>
      <c r="X20" s="408"/>
      <c r="Y20" s="408"/>
      <c r="Z20" s="412"/>
      <c r="AA20" s="412"/>
      <c r="AB20" s="412"/>
      <c r="AC20" s="412"/>
      <c r="AD20" s="237"/>
      <c r="AE20" s="238"/>
      <c r="AF20" s="497"/>
    </row>
    <row r="21" spans="2:32" s="490" customFormat="1" ht="21" customHeight="1" x14ac:dyDescent="0.15">
      <c r="B21" s="539"/>
      <c r="C21" s="413"/>
      <c r="D21" s="413"/>
      <c r="E21" s="540"/>
      <c r="G21" s="505" t="s">
        <v>750</v>
      </c>
      <c r="H21" s="506"/>
      <c r="I21" s="420"/>
      <c r="J21" s="420"/>
      <c r="K21" s="420"/>
      <c r="L21" s="420"/>
      <c r="M21" s="420"/>
      <c r="N21" s="420"/>
      <c r="O21" s="420"/>
      <c r="P21" s="420"/>
      <c r="Q21" s="420"/>
      <c r="R21" s="420"/>
      <c r="S21" s="420"/>
      <c r="T21" s="420"/>
      <c r="U21" s="420"/>
      <c r="V21" s="420"/>
      <c r="W21" s="506"/>
      <c r="X21" s="405"/>
      <c r="Y21" s="405"/>
      <c r="Z21" s="506"/>
      <c r="AA21" s="506"/>
      <c r="AB21" s="506"/>
      <c r="AC21" s="506"/>
      <c r="AD21" s="240"/>
      <c r="AE21" s="241"/>
      <c r="AF21" s="497"/>
    </row>
    <row r="22" spans="2:32" s="490" customFormat="1" ht="23.25" customHeight="1" x14ac:dyDescent="0.15">
      <c r="B22" s="428"/>
      <c r="C22" s="429"/>
      <c r="D22" s="429"/>
      <c r="E22" s="430"/>
      <c r="G22" s="498"/>
      <c r="H22" s="541" t="s">
        <v>321</v>
      </c>
      <c r="I22" s="1270" t="s">
        <v>751</v>
      </c>
      <c r="J22" s="1275"/>
      <c r="K22" s="1275"/>
      <c r="L22" s="1275"/>
      <c r="M22" s="1276"/>
      <c r="N22" s="431"/>
      <c r="O22" s="416" t="s">
        <v>323</v>
      </c>
      <c r="P22" s="1273" t="s">
        <v>326</v>
      </c>
      <c r="Q22" s="1225" t="s">
        <v>467</v>
      </c>
      <c r="R22" s="1274" t="s">
        <v>752</v>
      </c>
      <c r="S22" s="1274"/>
      <c r="T22" s="1274"/>
      <c r="U22" s="1274"/>
      <c r="V22" s="1274"/>
      <c r="W22" s="964"/>
      <c r="X22" s="966" t="s">
        <v>62</v>
      </c>
      <c r="Y22" s="491" t="s">
        <v>326</v>
      </c>
      <c r="Z22" s="1187" t="s">
        <v>753</v>
      </c>
      <c r="AA22" s="1187"/>
      <c r="AB22" s="1187"/>
      <c r="AC22" s="1187"/>
      <c r="AD22" s="235" t="s">
        <v>0</v>
      </c>
      <c r="AE22" s="236">
        <v>20</v>
      </c>
      <c r="AF22" s="497"/>
    </row>
    <row r="23" spans="2:32" s="490" customFormat="1" ht="30" customHeight="1" x14ac:dyDescent="0.15">
      <c r="B23" s="428"/>
      <c r="C23" s="429"/>
      <c r="D23" s="429"/>
      <c r="E23" s="430"/>
      <c r="G23" s="498"/>
      <c r="H23" s="541" t="s">
        <v>324</v>
      </c>
      <c r="I23" s="1270" t="s">
        <v>754</v>
      </c>
      <c r="J23" s="1275"/>
      <c r="K23" s="1275"/>
      <c r="L23" s="1275"/>
      <c r="M23" s="1276"/>
      <c r="N23" s="423"/>
      <c r="O23" s="516" t="s">
        <v>323</v>
      </c>
      <c r="P23" s="1273"/>
      <c r="Q23" s="1225"/>
      <c r="R23" s="1274"/>
      <c r="S23" s="1274"/>
      <c r="T23" s="1274"/>
      <c r="U23" s="1274"/>
      <c r="V23" s="1274"/>
      <c r="W23" s="995"/>
      <c r="X23" s="996"/>
      <c r="Y23" s="491" t="s">
        <v>326</v>
      </c>
      <c r="Z23" s="1187" t="s">
        <v>755</v>
      </c>
      <c r="AA23" s="1187"/>
      <c r="AB23" s="1187"/>
      <c r="AC23" s="1187"/>
      <c r="AD23" s="235" t="s">
        <v>0</v>
      </c>
      <c r="AE23" s="236">
        <v>10</v>
      </c>
      <c r="AF23" s="497"/>
    </row>
    <row r="24" spans="2:32" s="490" customFormat="1" ht="24.75" customHeight="1" x14ac:dyDescent="0.15">
      <c r="B24" s="428"/>
      <c r="C24" s="429"/>
      <c r="D24" s="429"/>
      <c r="E24" s="430"/>
      <c r="G24" s="498"/>
      <c r="H24" s="541" t="s">
        <v>465</v>
      </c>
      <c r="I24" s="1270" t="s">
        <v>756</v>
      </c>
      <c r="J24" s="1275"/>
      <c r="K24" s="1275"/>
      <c r="L24" s="1275"/>
      <c r="M24" s="1276"/>
      <c r="N24" s="423"/>
      <c r="O24" s="516" t="s">
        <v>323</v>
      </c>
      <c r="P24" s="1273"/>
      <c r="Q24" s="1225"/>
      <c r="R24" s="1274"/>
      <c r="S24" s="1274"/>
      <c r="T24" s="1274"/>
      <c r="U24" s="1274"/>
      <c r="V24" s="1274"/>
      <c r="W24" s="967"/>
      <c r="X24" s="969"/>
      <c r="Y24" s="491" t="s">
        <v>326</v>
      </c>
      <c r="Z24" s="1187" t="s">
        <v>757</v>
      </c>
      <c r="AA24" s="1187"/>
      <c r="AB24" s="1187"/>
      <c r="AC24" s="1187"/>
      <c r="AD24" s="235" t="s">
        <v>0</v>
      </c>
      <c r="AE24" s="236">
        <v>0</v>
      </c>
      <c r="AF24" s="242"/>
    </row>
    <row r="25" spans="2:32" s="490" customFormat="1" ht="7.5" customHeight="1" x14ac:dyDescent="0.15">
      <c r="B25" s="428"/>
      <c r="C25" s="429"/>
      <c r="D25" s="429"/>
      <c r="E25" s="430"/>
      <c r="G25" s="508"/>
      <c r="H25" s="412"/>
      <c r="I25" s="553"/>
      <c r="J25" s="443"/>
      <c r="K25" s="443"/>
      <c r="L25" s="443"/>
      <c r="M25" s="443"/>
      <c r="N25" s="424"/>
      <c r="O25" s="515"/>
      <c r="P25" s="243"/>
      <c r="Q25" s="243"/>
      <c r="R25" s="424"/>
      <c r="S25" s="424"/>
      <c r="T25" s="424"/>
      <c r="U25" s="424"/>
      <c r="V25" s="424"/>
      <c r="W25" s="412"/>
      <c r="X25" s="408"/>
      <c r="Y25" s="408"/>
      <c r="Z25" s="412"/>
      <c r="AA25" s="412"/>
      <c r="AB25" s="412"/>
      <c r="AC25" s="412"/>
      <c r="AD25" s="237"/>
      <c r="AE25" s="238"/>
      <c r="AF25" s="497"/>
    </row>
    <row r="26" spans="2:32" s="490" customFormat="1" ht="21" customHeight="1" x14ac:dyDescent="0.15">
      <c r="B26" s="498"/>
      <c r="E26" s="497"/>
      <c r="G26" s="498" t="s">
        <v>758</v>
      </c>
      <c r="I26" s="429"/>
      <c r="J26" s="429"/>
      <c r="K26" s="429"/>
      <c r="L26" s="429"/>
      <c r="M26" s="429"/>
      <c r="N26" s="429"/>
      <c r="O26" s="429"/>
      <c r="P26" s="429"/>
      <c r="Q26" s="429"/>
      <c r="R26" s="429"/>
      <c r="S26" s="429"/>
      <c r="T26" s="429"/>
      <c r="U26" s="429"/>
      <c r="V26" s="429"/>
      <c r="X26" s="427"/>
      <c r="Y26" s="427"/>
      <c r="AD26" s="240"/>
      <c r="AE26" s="241"/>
      <c r="AF26" s="497"/>
    </row>
    <row r="27" spans="2:32" s="490" customFormat="1" ht="30.75" customHeight="1" x14ac:dyDescent="0.15">
      <c r="B27" s="539"/>
      <c r="C27" s="413"/>
      <c r="D27" s="413"/>
      <c r="E27" s="540"/>
      <c r="G27" s="498"/>
      <c r="H27" s="1226" t="s">
        <v>321</v>
      </c>
      <c r="I27" s="1286" t="s">
        <v>759</v>
      </c>
      <c r="J27" s="1287"/>
      <c r="K27" s="1287"/>
      <c r="L27" s="1287"/>
      <c r="M27" s="1288"/>
      <c r="N27" s="1119"/>
      <c r="O27" s="1121" t="s">
        <v>323</v>
      </c>
      <c r="P27" s="1122" t="s">
        <v>326</v>
      </c>
      <c r="Q27" s="1277" t="s">
        <v>467</v>
      </c>
      <c r="R27" s="1277" t="s">
        <v>760</v>
      </c>
      <c r="S27" s="1278"/>
      <c r="T27" s="1278"/>
      <c r="U27" s="1278"/>
      <c r="V27" s="1279"/>
      <c r="W27" s="965"/>
      <c r="X27" s="966" t="s">
        <v>62</v>
      </c>
      <c r="Y27" s="427" t="s">
        <v>326</v>
      </c>
      <c r="Z27" s="1187" t="s">
        <v>761</v>
      </c>
      <c r="AA27" s="1187"/>
      <c r="AB27" s="1187"/>
      <c r="AC27" s="1187"/>
      <c r="AD27" s="235" t="s">
        <v>0</v>
      </c>
      <c r="AE27" s="236">
        <v>10</v>
      </c>
      <c r="AF27" s="497"/>
    </row>
    <row r="28" spans="2:32" s="490" customFormat="1" ht="30.75" customHeight="1" x14ac:dyDescent="0.15">
      <c r="B28" s="539"/>
      <c r="C28" s="413"/>
      <c r="D28" s="413"/>
      <c r="E28" s="540"/>
      <c r="G28" s="498"/>
      <c r="H28" s="1226"/>
      <c r="I28" s="1289"/>
      <c r="J28" s="1290"/>
      <c r="K28" s="1290"/>
      <c r="L28" s="1290"/>
      <c r="M28" s="1291"/>
      <c r="N28" s="1124"/>
      <c r="O28" s="1126"/>
      <c r="P28" s="1122"/>
      <c r="Q28" s="1280"/>
      <c r="R28" s="1280"/>
      <c r="S28" s="1281"/>
      <c r="T28" s="1281"/>
      <c r="U28" s="1281"/>
      <c r="V28" s="1282"/>
      <c r="W28" s="955"/>
      <c r="X28" s="996"/>
      <c r="Y28" s="427" t="s">
        <v>326</v>
      </c>
      <c r="Z28" s="1187" t="s">
        <v>762</v>
      </c>
      <c r="AA28" s="1187"/>
      <c r="AB28" s="1187"/>
      <c r="AC28" s="1187"/>
      <c r="AD28" s="235" t="s">
        <v>0</v>
      </c>
      <c r="AE28" s="236">
        <v>5</v>
      </c>
      <c r="AF28" s="497"/>
    </row>
    <row r="29" spans="2:32" s="490" customFormat="1" ht="27" customHeight="1" x14ac:dyDescent="0.15">
      <c r="B29" s="539"/>
      <c r="C29" s="413"/>
      <c r="D29" s="413"/>
      <c r="E29" s="540"/>
      <c r="G29" s="498"/>
      <c r="H29" s="541" t="s">
        <v>324</v>
      </c>
      <c r="I29" s="1270" t="s">
        <v>763</v>
      </c>
      <c r="J29" s="1275"/>
      <c r="K29" s="1275"/>
      <c r="L29" s="1275"/>
      <c r="M29" s="1276"/>
      <c r="N29" s="423"/>
      <c r="O29" s="516" t="s">
        <v>323</v>
      </c>
      <c r="P29" s="489"/>
      <c r="Q29" s="1283"/>
      <c r="R29" s="1283"/>
      <c r="S29" s="1284"/>
      <c r="T29" s="1284"/>
      <c r="U29" s="1284"/>
      <c r="V29" s="1285"/>
      <c r="W29" s="968"/>
      <c r="X29" s="969"/>
      <c r="Y29" s="427" t="s">
        <v>326</v>
      </c>
      <c r="Z29" s="1187" t="s">
        <v>764</v>
      </c>
      <c r="AA29" s="1187"/>
      <c r="AB29" s="1187"/>
      <c r="AC29" s="1187"/>
      <c r="AD29" s="235" t="s">
        <v>0</v>
      </c>
      <c r="AE29" s="236">
        <v>0</v>
      </c>
      <c r="AF29" s="497"/>
    </row>
    <row r="30" spans="2:32" s="490" customFormat="1" ht="7.5" customHeight="1" x14ac:dyDescent="0.15">
      <c r="B30" s="539"/>
      <c r="C30" s="413"/>
      <c r="D30" s="413"/>
      <c r="E30" s="540"/>
      <c r="G30" s="508"/>
      <c r="H30" s="578"/>
      <c r="I30" s="443"/>
      <c r="J30" s="443"/>
      <c r="K30" s="443"/>
      <c r="L30" s="443"/>
      <c r="M30" s="443"/>
      <c r="N30" s="424"/>
      <c r="O30" s="515"/>
      <c r="P30" s="424"/>
      <c r="Q30" s="424"/>
      <c r="R30" s="424"/>
      <c r="S30" s="424"/>
      <c r="T30" s="424"/>
      <c r="U30" s="424"/>
      <c r="V30" s="424"/>
      <c r="W30" s="412"/>
      <c r="X30" s="408"/>
      <c r="Y30" s="408"/>
      <c r="Z30" s="443"/>
      <c r="AA30" s="443"/>
      <c r="AB30" s="412"/>
      <c r="AC30" s="412"/>
      <c r="AD30" s="244"/>
      <c r="AE30" s="238"/>
      <c r="AF30" s="497"/>
    </row>
    <row r="31" spans="2:32" s="490" customFormat="1" ht="21" customHeight="1" x14ac:dyDescent="0.15">
      <c r="B31" s="428"/>
      <c r="C31" s="429"/>
      <c r="D31" s="429"/>
      <c r="E31" s="430"/>
      <c r="G31" s="505" t="s">
        <v>765</v>
      </c>
      <c r="H31" s="506"/>
      <c r="I31" s="420"/>
      <c r="J31" s="420"/>
      <c r="K31" s="420"/>
      <c r="L31" s="420"/>
      <c r="M31" s="420"/>
      <c r="N31" s="420"/>
      <c r="O31" s="420"/>
      <c r="P31" s="420"/>
      <c r="Q31" s="420"/>
      <c r="R31" s="420"/>
      <c r="S31" s="420"/>
      <c r="T31" s="420"/>
      <c r="U31" s="420"/>
      <c r="V31" s="420"/>
      <c r="W31" s="506"/>
      <c r="X31" s="405"/>
      <c r="Y31" s="405"/>
      <c r="AD31" s="240"/>
      <c r="AE31" s="241"/>
      <c r="AF31" s="497"/>
    </row>
    <row r="32" spans="2:32" s="490" customFormat="1" ht="31.5" customHeight="1" x14ac:dyDescent="0.15">
      <c r="B32" s="498"/>
      <c r="E32" s="497"/>
      <c r="G32" s="498"/>
      <c r="H32" s="1294" t="s">
        <v>321</v>
      </c>
      <c r="I32" s="1286" t="s">
        <v>766</v>
      </c>
      <c r="J32" s="1287"/>
      <c r="K32" s="1287"/>
      <c r="L32" s="1287"/>
      <c r="M32" s="1288"/>
      <c r="N32" s="1119"/>
      <c r="O32" s="1121" t="s">
        <v>323</v>
      </c>
      <c r="P32" s="1273" t="s">
        <v>326</v>
      </c>
      <c r="Q32" s="1225" t="s">
        <v>467</v>
      </c>
      <c r="R32" s="1225" t="s">
        <v>767</v>
      </c>
      <c r="S32" s="1225"/>
      <c r="T32" s="1225"/>
      <c r="U32" s="1225"/>
      <c r="V32" s="1225"/>
      <c r="W32" s="964"/>
      <c r="X32" s="966" t="s">
        <v>62</v>
      </c>
      <c r="Y32" s="427" t="s">
        <v>326</v>
      </c>
      <c r="Z32" s="1187" t="s">
        <v>761</v>
      </c>
      <c r="AA32" s="1187"/>
      <c r="AB32" s="1187"/>
      <c r="AC32" s="1187"/>
      <c r="AD32" s="235" t="s">
        <v>0</v>
      </c>
      <c r="AE32" s="236">
        <v>10</v>
      </c>
      <c r="AF32" s="497"/>
    </row>
    <row r="33" spans="2:37" s="490" customFormat="1" ht="31.5" customHeight="1" x14ac:dyDescent="0.15">
      <c r="B33" s="498"/>
      <c r="E33" s="497"/>
      <c r="G33" s="498"/>
      <c r="H33" s="1292"/>
      <c r="I33" s="1289"/>
      <c r="J33" s="1290"/>
      <c r="K33" s="1290"/>
      <c r="L33" s="1290"/>
      <c r="M33" s="1291"/>
      <c r="N33" s="1124"/>
      <c r="O33" s="1126"/>
      <c r="P33" s="1273"/>
      <c r="Q33" s="1225"/>
      <c r="R33" s="1225"/>
      <c r="S33" s="1225"/>
      <c r="T33" s="1225"/>
      <c r="U33" s="1225"/>
      <c r="V33" s="1225"/>
      <c r="W33" s="995"/>
      <c r="X33" s="996"/>
      <c r="Y33" s="427" t="s">
        <v>326</v>
      </c>
      <c r="Z33" s="1187" t="s">
        <v>768</v>
      </c>
      <c r="AA33" s="1187"/>
      <c r="AB33" s="1187"/>
      <c r="AC33" s="1187"/>
      <c r="AD33" s="235" t="s">
        <v>0</v>
      </c>
      <c r="AE33" s="236">
        <v>5</v>
      </c>
      <c r="AF33" s="242"/>
    </row>
    <row r="34" spans="2:37" s="490" customFormat="1" ht="30.75" customHeight="1" x14ac:dyDescent="0.15">
      <c r="B34" s="498"/>
      <c r="E34" s="497"/>
      <c r="G34" s="498"/>
      <c r="H34" s="541" t="s">
        <v>324</v>
      </c>
      <c r="I34" s="1270" t="s">
        <v>769</v>
      </c>
      <c r="J34" s="1275"/>
      <c r="K34" s="1275"/>
      <c r="L34" s="1275"/>
      <c r="M34" s="1276"/>
      <c r="N34" s="423"/>
      <c r="O34" s="516" t="s">
        <v>323</v>
      </c>
      <c r="P34" s="1273"/>
      <c r="Q34" s="1225"/>
      <c r="R34" s="1225"/>
      <c r="S34" s="1225"/>
      <c r="T34" s="1225"/>
      <c r="U34" s="1225"/>
      <c r="V34" s="1225"/>
      <c r="W34" s="967"/>
      <c r="X34" s="969"/>
      <c r="Y34" s="427" t="s">
        <v>326</v>
      </c>
      <c r="Z34" s="1187" t="s">
        <v>770</v>
      </c>
      <c r="AA34" s="1187"/>
      <c r="AB34" s="1187"/>
      <c r="AC34" s="1187"/>
      <c r="AD34" s="235" t="s">
        <v>0</v>
      </c>
      <c r="AE34" s="236">
        <v>0</v>
      </c>
      <c r="AF34" s="242"/>
    </row>
    <row r="35" spans="2:37" s="490" customFormat="1" ht="7.5" customHeight="1" x14ac:dyDescent="0.15">
      <c r="B35" s="498"/>
      <c r="E35" s="497"/>
      <c r="G35" s="508"/>
      <c r="H35" s="412"/>
      <c r="I35" s="424"/>
      <c r="J35" s="424"/>
      <c r="K35" s="424"/>
      <c r="L35" s="424"/>
      <c r="M35" s="424"/>
      <c r="N35" s="424"/>
      <c r="O35" s="424"/>
      <c r="P35" s="424"/>
      <c r="Q35" s="424"/>
      <c r="R35" s="424"/>
      <c r="S35" s="424"/>
      <c r="T35" s="424"/>
      <c r="U35" s="424"/>
      <c r="V35" s="424"/>
      <c r="W35" s="412"/>
      <c r="X35" s="408"/>
      <c r="Y35" s="408"/>
      <c r="Z35" s="408"/>
      <c r="AA35" s="408"/>
      <c r="AB35" s="412"/>
      <c r="AC35" s="412"/>
      <c r="AD35" s="237"/>
      <c r="AE35" s="238"/>
      <c r="AF35" s="242"/>
    </row>
    <row r="36" spans="2:37" s="490" customFormat="1" ht="21" customHeight="1" x14ac:dyDescent="0.15">
      <c r="B36" s="498"/>
      <c r="E36" s="497"/>
      <c r="G36" s="505" t="s">
        <v>771</v>
      </c>
      <c r="H36" s="506"/>
      <c r="I36" s="420"/>
      <c r="J36" s="420"/>
      <c r="K36" s="420"/>
      <c r="L36" s="420"/>
      <c r="M36" s="420"/>
      <c r="N36" s="420"/>
      <c r="O36" s="420"/>
      <c r="P36" s="420"/>
      <c r="Q36" s="420"/>
      <c r="R36" s="420"/>
      <c r="S36" s="420"/>
      <c r="T36" s="420"/>
      <c r="U36" s="420"/>
      <c r="V36" s="420"/>
      <c r="W36" s="506"/>
      <c r="X36" s="405"/>
      <c r="Y36" s="405"/>
      <c r="Z36" s="427"/>
      <c r="AA36" s="427"/>
      <c r="AD36" s="240"/>
      <c r="AE36" s="241"/>
      <c r="AF36" s="497"/>
    </row>
    <row r="37" spans="2:37" s="490" customFormat="1" ht="19.5" customHeight="1" x14ac:dyDescent="0.15">
      <c r="B37" s="498"/>
      <c r="E37" s="497"/>
      <c r="G37" s="498"/>
      <c r="H37" s="1226" t="s">
        <v>321</v>
      </c>
      <c r="I37" s="1286" t="s">
        <v>772</v>
      </c>
      <c r="J37" s="1287"/>
      <c r="K37" s="1287"/>
      <c r="L37" s="1287"/>
      <c r="M37" s="1287"/>
      <c r="N37" s="1287"/>
      <c r="O37" s="1287"/>
      <c r="P37" s="1287"/>
      <c r="Q37" s="1287"/>
      <c r="R37" s="1287"/>
      <c r="S37" s="1287"/>
      <c r="T37" s="1287"/>
      <c r="U37" s="1288"/>
      <c r="V37" s="1122" t="s">
        <v>326</v>
      </c>
      <c r="W37" s="1225"/>
      <c r="X37" s="1225"/>
      <c r="Y37" s="427" t="s">
        <v>326</v>
      </c>
      <c r="Z37" s="1281" t="s">
        <v>773</v>
      </c>
      <c r="AA37" s="1281"/>
      <c r="AD37" s="235" t="s">
        <v>0</v>
      </c>
      <c r="AE37" s="236">
        <v>5</v>
      </c>
      <c r="AF37" s="497"/>
    </row>
    <row r="38" spans="2:37" s="490" customFormat="1" ht="30.75" customHeight="1" x14ac:dyDescent="0.15">
      <c r="B38" s="539"/>
      <c r="C38" s="413"/>
      <c r="D38" s="413"/>
      <c r="E38" s="540"/>
      <c r="G38" s="498"/>
      <c r="H38" s="1226"/>
      <c r="I38" s="1289"/>
      <c r="J38" s="1290"/>
      <c r="K38" s="1290"/>
      <c r="L38" s="1290"/>
      <c r="M38" s="1290"/>
      <c r="N38" s="1290"/>
      <c r="O38" s="1290"/>
      <c r="P38" s="1290"/>
      <c r="Q38" s="1290"/>
      <c r="R38" s="1290"/>
      <c r="S38" s="1290"/>
      <c r="T38" s="1290"/>
      <c r="U38" s="1291"/>
      <c r="V38" s="1124"/>
      <c r="W38" s="1225"/>
      <c r="X38" s="1225"/>
      <c r="Y38" s="427" t="s">
        <v>326</v>
      </c>
      <c r="Z38" s="1281" t="s">
        <v>774</v>
      </c>
      <c r="AA38" s="1281"/>
      <c r="AD38" s="235" t="s">
        <v>0</v>
      </c>
      <c r="AE38" s="236">
        <v>3</v>
      </c>
      <c r="AF38" s="497"/>
    </row>
    <row r="39" spans="2:37" s="490" customFormat="1" ht="38.25" customHeight="1" x14ac:dyDescent="0.15">
      <c r="B39" s="539"/>
      <c r="C39" s="413"/>
      <c r="D39" s="413"/>
      <c r="E39" s="540"/>
      <c r="G39" s="378"/>
      <c r="H39" s="1292"/>
      <c r="I39" s="1186"/>
      <c r="J39" s="1187"/>
      <c r="K39" s="1187"/>
      <c r="L39" s="1187"/>
      <c r="M39" s="1187"/>
      <c r="N39" s="1187"/>
      <c r="O39" s="1187"/>
      <c r="P39" s="1187"/>
      <c r="Q39" s="1187"/>
      <c r="R39" s="1187"/>
      <c r="S39" s="1187"/>
      <c r="T39" s="1187"/>
      <c r="U39" s="1188"/>
      <c r="V39" s="1122"/>
      <c r="W39" s="1293"/>
      <c r="X39" s="1283"/>
      <c r="Y39" s="491" t="s">
        <v>326</v>
      </c>
      <c r="Z39" s="1281" t="s">
        <v>775</v>
      </c>
      <c r="AA39" s="1281"/>
      <c r="AD39" s="235" t="s">
        <v>0</v>
      </c>
      <c r="AE39" s="236">
        <v>2</v>
      </c>
      <c r="AF39" s="497"/>
    </row>
    <row r="40" spans="2:37" s="490" customFormat="1" ht="19.5" customHeight="1" x14ac:dyDescent="0.15">
      <c r="B40" s="539"/>
      <c r="C40" s="413"/>
      <c r="D40" s="413"/>
      <c r="E40" s="540"/>
      <c r="G40" s="498"/>
      <c r="H40" s="1226"/>
      <c r="I40" s="1289"/>
      <c r="J40" s="1290"/>
      <c r="K40" s="1290"/>
      <c r="L40" s="1290"/>
      <c r="M40" s="1290"/>
      <c r="N40" s="1290"/>
      <c r="O40" s="1290"/>
      <c r="P40" s="1290"/>
      <c r="Q40" s="1290"/>
      <c r="R40" s="1290"/>
      <c r="S40" s="1290"/>
      <c r="T40" s="1290"/>
      <c r="U40" s="1291"/>
      <c r="V40" s="1122"/>
      <c r="W40" s="1225"/>
      <c r="X40" s="1225"/>
      <c r="Y40" s="427" t="s">
        <v>326</v>
      </c>
      <c r="Z40" s="1281" t="s">
        <v>776</v>
      </c>
      <c r="AA40" s="1281"/>
      <c r="AD40" s="235" t="s">
        <v>0</v>
      </c>
      <c r="AE40" s="236">
        <v>0</v>
      </c>
      <c r="AF40" s="497"/>
    </row>
    <row r="41" spans="2:37" s="490" customFormat="1" ht="7.5" customHeight="1" x14ac:dyDescent="0.15">
      <c r="B41" s="539"/>
      <c r="C41" s="413"/>
      <c r="D41" s="413"/>
      <c r="E41" s="540"/>
      <c r="G41" s="508"/>
      <c r="H41" s="412"/>
      <c r="I41" s="424"/>
      <c r="J41" s="424"/>
      <c r="K41" s="424"/>
      <c r="L41" s="424"/>
      <c r="M41" s="424"/>
      <c r="N41" s="424"/>
      <c r="O41" s="424"/>
      <c r="P41" s="424"/>
      <c r="Q41" s="424"/>
      <c r="R41" s="424"/>
      <c r="S41" s="424"/>
      <c r="T41" s="424"/>
      <c r="U41" s="424"/>
      <c r="V41" s="424"/>
      <c r="W41" s="412"/>
      <c r="X41" s="412"/>
      <c r="Y41" s="408"/>
      <c r="Z41" s="553"/>
      <c r="AA41" s="553"/>
      <c r="AB41" s="412"/>
      <c r="AC41" s="412"/>
      <c r="AD41" s="244"/>
      <c r="AE41" s="238"/>
      <c r="AF41" s="497"/>
    </row>
    <row r="42" spans="2:37" s="490" customFormat="1" ht="21" customHeight="1" x14ac:dyDescent="0.15">
      <c r="B42" s="428"/>
      <c r="C42" s="429"/>
      <c r="D42" s="429"/>
      <c r="E42" s="430"/>
      <c r="G42" s="505" t="s">
        <v>777</v>
      </c>
      <c r="H42" s="506"/>
      <c r="I42" s="420"/>
      <c r="J42" s="420"/>
      <c r="K42" s="420"/>
      <c r="L42" s="420"/>
      <c r="M42" s="420"/>
      <c r="N42" s="420"/>
      <c r="O42" s="420"/>
      <c r="P42" s="420"/>
      <c r="Q42" s="420"/>
      <c r="R42" s="420"/>
      <c r="S42" s="420"/>
      <c r="T42" s="420"/>
      <c r="U42" s="420"/>
      <c r="V42" s="420"/>
      <c r="W42" s="506"/>
      <c r="X42" s="506"/>
      <c r="Y42" s="405"/>
      <c r="Z42" s="405"/>
      <c r="AA42" s="405"/>
      <c r="AB42" s="506"/>
      <c r="AC42" s="506"/>
      <c r="AD42" s="240"/>
      <c r="AE42" s="241"/>
      <c r="AF42" s="497"/>
    </row>
    <row r="43" spans="2:37" s="490" customFormat="1" ht="42" customHeight="1" x14ac:dyDescent="0.15">
      <c r="B43" s="428"/>
      <c r="C43" s="429"/>
      <c r="D43" s="429"/>
      <c r="E43" s="430"/>
      <c r="G43" s="498"/>
      <c r="H43" s="541" t="s">
        <v>321</v>
      </c>
      <c r="I43" s="1274" t="s">
        <v>778</v>
      </c>
      <c r="J43" s="1274"/>
      <c r="K43" s="1274"/>
      <c r="L43" s="1274"/>
      <c r="M43" s="1274"/>
      <c r="N43" s="431"/>
      <c r="O43" s="416" t="s">
        <v>779</v>
      </c>
      <c r="P43" s="1273" t="s">
        <v>326</v>
      </c>
      <c r="Q43" s="1225" t="s">
        <v>474</v>
      </c>
      <c r="R43" s="1274" t="s">
        <v>780</v>
      </c>
      <c r="S43" s="1274"/>
      <c r="T43" s="1274"/>
      <c r="U43" s="1274"/>
      <c r="V43" s="1274"/>
      <c r="W43" s="956"/>
      <c r="X43" s="956"/>
      <c r="Y43" s="427" t="s">
        <v>326</v>
      </c>
      <c r="Z43" s="1187" t="s">
        <v>781</v>
      </c>
      <c r="AA43" s="1187"/>
      <c r="AB43" s="1187"/>
      <c r="AC43" s="1187"/>
      <c r="AD43" s="235" t="s">
        <v>0</v>
      </c>
      <c r="AE43" s="236">
        <v>5</v>
      </c>
      <c r="AF43" s="497"/>
    </row>
    <row r="44" spans="2:37" s="490" customFormat="1" ht="40.5" customHeight="1" x14ac:dyDescent="0.15">
      <c r="B44" s="498"/>
      <c r="E44" s="497"/>
      <c r="G44" s="498"/>
      <c r="H44" s="541" t="s">
        <v>324</v>
      </c>
      <c r="I44" s="1274" t="s">
        <v>782</v>
      </c>
      <c r="J44" s="1274"/>
      <c r="K44" s="1274"/>
      <c r="L44" s="1274"/>
      <c r="M44" s="1274"/>
      <c r="N44" s="424"/>
      <c r="O44" s="516" t="s">
        <v>779</v>
      </c>
      <c r="P44" s="1273"/>
      <c r="Q44" s="1225"/>
      <c r="R44" s="1274"/>
      <c r="S44" s="1274"/>
      <c r="T44" s="1274"/>
      <c r="U44" s="1274"/>
      <c r="V44" s="1274"/>
      <c r="W44" s="956"/>
      <c r="X44" s="956"/>
      <c r="Y44" s="427" t="s">
        <v>326</v>
      </c>
      <c r="Z44" s="1187" t="s">
        <v>783</v>
      </c>
      <c r="AA44" s="1187"/>
      <c r="AB44" s="1187"/>
      <c r="AC44" s="1187"/>
      <c r="AD44" s="235" t="s">
        <v>0</v>
      </c>
      <c r="AE44" s="236">
        <v>3</v>
      </c>
      <c r="AF44" s="497"/>
    </row>
    <row r="45" spans="2:37" s="490" customFormat="1" ht="30" customHeight="1" x14ac:dyDescent="0.15">
      <c r="B45" s="498"/>
      <c r="E45" s="497"/>
      <c r="G45" s="498"/>
      <c r="H45" s="541" t="s">
        <v>465</v>
      </c>
      <c r="I45" s="1270" t="s">
        <v>784</v>
      </c>
      <c r="J45" s="1275"/>
      <c r="K45" s="1275"/>
      <c r="L45" s="1275"/>
      <c r="M45" s="1276"/>
      <c r="N45" s="431"/>
      <c r="O45" s="416" t="s">
        <v>323</v>
      </c>
      <c r="P45" s="1273"/>
      <c r="Q45" s="1225"/>
      <c r="R45" s="1274"/>
      <c r="S45" s="1274"/>
      <c r="T45" s="1274"/>
      <c r="U45" s="1274"/>
      <c r="V45" s="1274"/>
      <c r="W45" s="956"/>
      <c r="X45" s="956"/>
      <c r="Y45" s="427" t="s">
        <v>326</v>
      </c>
      <c r="Z45" s="1187" t="s">
        <v>785</v>
      </c>
      <c r="AA45" s="1187"/>
      <c r="AB45" s="1187"/>
      <c r="AC45" s="1187"/>
      <c r="AD45" s="235" t="s">
        <v>0</v>
      </c>
      <c r="AE45" s="236">
        <v>0</v>
      </c>
      <c r="AF45" s="497"/>
    </row>
    <row r="46" spans="2:37" s="490" customFormat="1" ht="21" customHeight="1" x14ac:dyDescent="0.15">
      <c r="B46" s="498"/>
      <c r="E46" s="497"/>
      <c r="G46" s="498"/>
      <c r="H46" s="541" t="s">
        <v>467</v>
      </c>
      <c r="I46" s="1270" t="s">
        <v>786</v>
      </c>
      <c r="J46" s="1275"/>
      <c r="K46" s="1275"/>
      <c r="L46" s="1275"/>
      <c r="M46" s="1276"/>
      <c r="N46" s="423"/>
      <c r="O46" s="516" t="s">
        <v>111</v>
      </c>
      <c r="P46" s="1273"/>
      <c r="Q46" s="1225"/>
      <c r="R46" s="1274"/>
      <c r="S46" s="1274"/>
      <c r="T46" s="1274"/>
      <c r="U46" s="1274"/>
      <c r="V46" s="1274"/>
      <c r="W46" s="956"/>
      <c r="X46" s="956"/>
      <c r="Y46" s="427"/>
      <c r="Z46" s="1281"/>
      <c r="AA46" s="1281"/>
      <c r="AD46" s="246"/>
      <c r="AE46" s="236"/>
      <c r="AF46" s="497"/>
    </row>
    <row r="47" spans="2:37" s="490" customFormat="1" ht="7.5" customHeight="1" x14ac:dyDescent="0.15">
      <c r="B47" s="498"/>
      <c r="E47" s="497"/>
      <c r="G47" s="508"/>
      <c r="H47" s="412"/>
      <c r="I47" s="424"/>
      <c r="J47" s="424"/>
      <c r="K47" s="424"/>
      <c r="L47" s="424"/>
      <c r="M47" s="424"/>
      <c r="N47" s="424"/>
      <c r="O47" s="424"/>
      <c r="P47" s="424"/>
      <c r="Q47" s="424"/>
      <c r="R47" s="424"/>
      <c r="S47" s="424"/>
      <c r="T47" s="424"/>
      <c r="U47" s="424"/>
      <c r="V47" s="424"/>
      <c r="W47" s="412"/>
      <c r="X47" s="412"/>
      <c r="Y47" s="408"/>
      <c r="Z47" s="408"/>
      <c r="AA47" s="408"/>
      <c r="AB47" s="412"/>
      <c r="AC47" s="412"/>
      <c r="AD47" s="237"/>
      <c r="AE47" s="238"/>
      <c r="AF47" s="247"/>
      <c r="AH47" s="441"/>
      <c r="AI47" s="441"/>
      <c r="AJ47" s="427"/>
      <c r="AK47" s="427"/>
    </row>
    <row r="48" spans="2:37" s="490" customFormat="1" ht="21" customHeight="1" x14ac:dyDescent="0.15">
      <c r="B48" s="539"/>
      <c r="C48" s="413"/>
      <c r="D48" s="413"/>
      <c r="E48" s="540"/>
      <c r="G48" s="505" t="s">
        <v>787</v>
      </c>
      <c r="H48" s="506"/>
      <c r="I48" s="420"/>
      <c r="J48" s="420"/>
      <c r="K48" s="420"/>
      <c r="L48" s="420"/>
      <c r="M48" s="420"/>
      <c r="N48" s="420"/>
      <c r="O48" s="420"/>
      <c r="P48" s="420"/>
      <c r="Q48" s="420"/>
      <c r="R48" s="420"/>
      <c r="S48" s="420"/>
      <c r="T48" s="420"/>
      <c r="U48" s="420"/>
      <c r="V48" s="420"/>
      <c r="W48" s="506"/>
      <c r="X48" s="506"/>
      <c r="Y48" s="405"/>
      <c r="Z48" s="405"/>
      <c r="AA48" s="405"/>
      <c r="AB48" s="506"/>
      <c r="AC48" s="506"/>
      <c r="AD48" s="240"/>
      <c r="AE48" s="241"/>
      <c r="AF48" s="497"/>
    </row>
    <row r="49" spans="2:32" s="490" customFormat="1" ht="43.5" customHeight="1" x14ac:dyDescent="0.15">
      <c r="B49" s="539"/>
      <c r="C49" s="413"/>
      <c r="D49" s="413"/>
      <c r="E49" s="540"/>
      <c r="G49" s="498"/>
      <c r="H49" s="541" t="s">
        <v>321</v>
      </c>
      <c r="I49" s="1274" t="s">
        <v>788</v>
      </c>
      <c r="J49" s="1274"/>
      <c r="K49" s="1274"/>
      <c r="L49" s="1274"/>
      <c r="M49" s="1274"/>
      <c r="N49" s="431"/>
      <c r="O49" s="416" t="s">
        <v>779</v>
      </c>
      <c r="P49" s="1273" t="s">
        <v>326</v>
      </c>
      <c r="Q49" s="1225" t="s">
        <v>474</v>
      </c>
      <c r="R49" s="1274" t="s">
        <v>780</v>
      </c>
      <c r="S49" s="1274"/>
      <c r="T49" s="1274"/>
      <c r="U49" s="1274"/>
      <c r="V49" s="1274"/>
      <c r="W49" s="956"/>
      <c r="X49" s="956"/>
      <c r="Y49" s="427" t="s">
        <v>326</v>
      </c>
      <c r="Z49" s="1187" t="s">
        <v>789</v>
      </c>
      <c r="AA49" s="1187"/>
      <c r="AB49" s="1187"/>
      <c r="AC49" s="1187"/>
      <c r="AD49" s="235" t="s">
        <v>0</v>
      </c>
      <c r="AE49" s="236">
        <v>5</v>
      </c>
      <c r="AF49" s="497"/>
    </row>
    <row r="50" spans="2:32" s="490" customFormat="1" ht="42" customHeight="1" x14ac:dyDescent="0.15">
      <c r="B50" s="428"/>
      <c r="C50" s="429"/>
      <c r="D50" s="429"/>
      <c r="E50" s="430"/>
      <c r="G50" s="498"/>
      <c r="H50" s="541" t="s">
        <v>324</v>
      </c>
      <c r="I50" s="1274" t="s">
        <v>790</v>
      </c>
      <c r="J50" s="1274"/>
      <c r="K50" s="1274"/>
      <c r="L50" s="1274"/>
      <c r="M50" s="1274"/>
      <c r="N50" s="423"/>
      <c r="O50" s="516" t="s">
        <v>779</v>
      </c>
      <c r="P50" s="1273"/>
      <c r="Q50" s="1225"/>
      <c r="R50" s="1274"/>
      <c r="S50" s="1274"/>
      <c r="T50" s="1274"/>
      <c r="U50" s="1274"/>
      <c r="V50" s="1274"/>
      <c r="W50" s="956"/>
      <c r="X50" s="956"/>
      <c r="Y50" s="427" t="s">
        <v>326</v>
      </c>
      <c r="Z50" s="1187" t="s">
        <v>791</v>
      </c>
      <c r="AA50" s="1187"/>
      <c r="AB50" s="1187"/>
      <c r="AC50" s="1187"/>
      <c r="AD50" s="235" t="s">
        <v>0</v>
      </c>
      <c r="AE50" s="236">
        <v>3</v>
      </c>
      <c r="AF50" s="497"/>
    </row>
    <row r="51" spans="2:32" s="490" customFormat="1" ht="30" customHeight="1" x14ac:dyDescent="0.15">
      <c r="B51" s="428"/>
      <c r="C51" s="429"/>
      <c r="D51" s="429"/>
      <c r="E51" s="430"/>
      <c r="G51" s="498"/>
      <c r="H51" s="541" t="s">
        <v>465</v>
      </c>
      <c r="I51" s="1270" t="s">
        <v>792</v>
      </c>
      <c r="J51" s="1275"/>
      <c r="K51" s="1275"/>
      <c r="L51" s="1275"/>
      <c r="M51" s="1276"/>
      <c r="N51" s="431"/>
      <c r="O51" s="416" t="s">
        <v>323</v>
      </c>
      <c r="P51" s="1273"/>
      <c r="Q51" s="1225"/>
      <c r="R51" s="1274"/>
      <c r="S51" s="1274"/>
      <c r="T51" s="1274"/>
      <c r="U51" s="1274"/>
      <c r="V51" s="1274"/>
      <c r="W51" s="956"/>
      <c r="X51" s="956"/>
      <c r="Y51" s="427" t="s">
        <v>326</v>
      </c>
      <c r="Z51" s="1187" t="s">
        <v>793</v>
      </c>
      <c r="AA51" s="1187"/>
      <c r="AB51" s="1187"/>
      <c r="AC51" s="1187"/>
      <c r="AD51" s="235" t="s">
        <v>0</v>
      </c>
      <c r="AE51" s="236">
        <v>0</v>
      </c>
      <c r="AF51" s="497"/>
    </row>
    <row r="52" spans="2:32" s="490" customFormat="1" ht="25.5" customHeight="1" x14ac:dyDescent="0.15">
      <c r="B52" s="428"/>
      <c r="C52" s="429"/>
      <c r="D52" s="429"/>
      <c r="E52" s="430"/>
      <c r="G52" s="498"/>
      <c r="H52" s="541" t="s">
        <v>467</v>
      </c>
      <c r="I52" s="1270" t="s">
        <v>794</v>
      </c>
      <c r="J52" s="1275"/>
      <c r="K52" s="1275"/>
      <c r="L52" s="1275"/>
      <c r="M52" s="1276"/>
      <c r="N52" s="423"/>
      <c r="O52" s="516" t="s">
        <v>111</v>
      </c>
      <c r="P52" s="1273"/>
      <c r="Q52" s="1225"/>
      <c r="R52" s="1274"/>
      <c r="S52" s="1274"/>
      <c r="T52" s="1274"/>
      <c r="U52" s="1274"/>
      <c r="V52" s="1274"/>
      <c r="W52" s="956"/>
      <c r="X52" s="956"/>
      <c r="Y52" s="427"/>
      <c r="Z52" s="1281"/>
      <c r="AA52" s="1281"/>
      <c r="AD52" s="246"/>
      <c r="AE52" s="236"/>
      <c r="AF52" s="497"/>
    </row>
    <row r="53" spans="2:32" s="490" customFormat="1" ht="6.75" customHeight="1" x14ac:dyDescent="0.15">
      <c r="B53" s="428"/>
      <c r="C53" s="429"/>
      <c r="D53" s="429"/>
      <c r="E53" s="430"/>
      <c r="G53" s="508"/>
      <c r="H53" s="412"/>
      <c r="I53" s="424"/>
      <c r="J53" s="424"/>
      <c r="K53" s="424"/>
      <c r="L53" s="424"/>
      <c r="M53" s="424"/>
      <c r="N53" s="424"/>
      <c r="O53" s="424"/>
      <c r="P53" s="424"/>
      <c r="Q53" s="424"/>
      <c r="R53" s="424"/>
      <c r="S53" s="424"/>
      <c r="T53" s="424"/>
      <c r="U53" s="424"/>
      <c r="V53" s="424"/>
      <c r="W53" s="412"/>
      <c r="X53" s="412"/>
      <c r="Y53" s="408"/>
      <c r="Z53" s="408"/>
      <c r="AA53" s="408"/>
      <c r="AB53" s="412"/>
      <c r="AC53" s="412"/>
      <c r="AD53" s="237"/>
      <c r="AE53" s="238"/>
      <c r="AF53" s="497"/>
    </row>
    <row r="54" spans="2:32" s="490" customFormat="1" ht="21" customHeight="1" x14ac:dyDescent="0.15">
      <c r="B54" s="428"/>
      <c r="C54" s="429"/>
      <c r="D54" s="429"/>
      <c r="E54" s="430"/>
      <c r="G54" s="505" t="s">
        <v>795</v>
      </c>
      <c r="H54" s="506"/>
      <c r="I54" s="420"/>
      <c r="J54" s="420"/>
      <c r="K54" s="420"/>
      <c r="L54" s="420"/>
      <c r="M54" s="420"/>
      <c r="N54" s="420"/>
      <c r="O54" s="420"/>
      <c r="P54" s="420"/>
      <c r="Q54" s="420"/>
      <c r="R54" s="420"/>
      <c r="S54" s="420"/>
      <c r="T54" s="420"/>
      <c r="U54" s="420"/>
      <c r="V54" s="420"/>
      <c r="W54" s="506"/>
      <c r="X54" s="506"/>
      <c r="Y54" s="405"/>
      <c r="Z54" s="405"/>
      <c r="AA54" s="405"/>
      <c r="AB54" s="506"/>
      <c r="AC54" s="506"/>
      <c r="AD54" s="240"/>
      <c r="AE54" s="241"/>
      <c r="AF54" s="497"/>
    </row>
    <row r="55" spans="2:32" s="490" customFormat="1" ht="30" customHeight="1" x14ac:dyDescent="0.15">
      <c r="B55" s="498"/>
      <c r="E55" s="497"/>
      <c r="G55" s="498"/>
      <c r="H55" s="541" t="s">
        <v>321</v>
      </c>
      <c r="I55" s="1274" t="s">
        <v>796</v>
      </c>
      <c r="J55" s="1274"/>
      <c r="K55" s="1274"/>
      <c r="L55" s="1274"/>
      <c r="M55" s="1274"/>
      <c r="N55" s="432"/>
      <c r="O55" s="416" t="s">
        <v>111</v>
      </c>
      <c r="P55" s="1122" t="s">
        <v>326</v>
      </c>
      <c r="Q55" s="1225" t="s">
        <v>465</v>
      </c>
      <c r="R55" s="1286" t="s">
        <v>797</v>
      </c>
      <c r="S55" s="1287"/>
      <c r="T55" s="1287"/>
      <c r="U55" s="1287"/>
      <c r="V55" s="1288"/>
      <c r="W55" s="964"/>
      <c r="X55" s="966" t="s">
        <v>62</v>
      </c>
      <c r="Y55" s="427" t="s">
        <v>326</v>
      </c>
      <c r="Z55" s="1187" t="s">
        <v>798</v>
      </c>
      <c r="AA55" s="1187"/>
      <c r="AB55" s="1187"/>
      <c r="AC55" s="1187"/>
      <c r="AD55" s="235" t="s">
        <v>0</v>
      </c>
      <c r="AE55" s="236">
        <v>5</v>
      </c>
      <c r="AF55" s="497"/>
    </row>
    <row r="56" spans="2:32" s="490" customFormat="1" ht="19.5" customHeight="1" x14ac:dyDescent="0.15">
      <c r="B56" s="498"/>
      <c r="E56" s="497"/>
      <c r="G56" s="498"/>
      <c r="H56" s="1226" t="s">
        <v>324</v>
      </c>
      <c r="I56" s="1286" t="s">
        <v>799</v>
      </c>
      <c r="J56" s="1287"/>
      <c r="K56" s="1287"/>
      <c r="L56" s="1287"/>
      <c r="M56" s="1288"/>
      <c r="N56" s="1119"/>
      <c r="O56" s="1121" t="s">
        <v>111</v>
      </c>
      <c r="P56" s="1002"/>
      <c r="Q56" s="1225"/>
      <c r="R56" s="1186"/>
      <c r="S56" s="1187"/>
      <c r="T56" s="1187"/>
      <c r="U56" s="1187"/>
      <c r="V56" s="1188"/>
      <c r="W56" s="995"/>
      <c r="X56" s="996"/>
      <c r="Y56" s="427" t="s">
        <v>326</v>
      </c>
      <c r="Z56" s="1187" t="s">
        <v>800</v>
      </c>
      <c r="AA56" s="1187"/>
      <c r="AB56" s="1187"/>
      <c r="AC56" s="1187"/>
      <c r="AD56" s="235" t="s">
        <v>0</v>
      </c>
      <c r="AE56" s="236">
        <v>3</v>
      </c>
      <c r="AF56" s="497"/>
    </row>
    <row r="57" spans="2:32" s="490" customFormat="1" ht="19.5" customHeight="1" x14ac:dyDescent="0.15">
      <c r="B57" s="498"/>
      <c r="E57" s="497"/>
      <c r="G57" s="498"/>
      <c r="H57" s="1226"/>
      <c r="I57" s="1289"/>
      <c r="J57" s="1290"/>
      <c r="K57" s="1290"/>
      <c r="L57" s="1290"/>
      <c r="M57" s="1291"/>
      <c r="N57" s="1124"/>
      <c r="O57" s="1126"/>
      <c r="P57" s="489"/>
      <c r="Q57" s="1225"/>
      <c r="R57" s="1289"/>
      <c r="S57" s="1290"/>
      <c r="T57" s="1290"/>
      <c r="U57" s="1290"/>
      <c r="V57" s="1291"/>
      <c r="W57" s="967"/>
      <c r="X57" s="969"/>
      <c r="Y57" s="427" t="s">
        <v>326</v>
      </c>
      <c r="Z57" s="1187" t="s">
        <v>801</v>
      </c>
      <c r="AA57" s="1187"/>
      <c r="AB57" s="1187"/>
      <c r="AC57" s="1187"/>
      <c r="AD57" s="235" t="s">
        <v>0</v>
      </c>
      <c r="AE57" s="236">
        <v>0</v>
      </c>
      <c r="AF57" s="497"/>
    </row>
    <row r="58" spans="2:32" s="490" customFormat="1" ht="7.5" customHeight="1" x14ac:dyDescent="0.15">
      <c r="B58" s="498"/>
      <c r="E58" s="497"/>
      <c r="G58" s="508"/>
      <c r="H58" s="578"/>
      <c r="I58" s="443"/>
      <c r="J58" s="443"/>
      <c r="K58" s="443"/>
      <c r="L58" s="443"/>
      <c r="M58" s="443"/>
      <c r="N58" s="424"/>
      <c r="O58" s="515"/>
      <c r="P58" s="424"/>
      <c r="Q58" s="424"/>
      <c r="R58" s="424"/>
      <c r="S58" s="424"/>
      <c r="T58" s="424"/>
      <c r="U58" s="424"/>
      <c r="V58" s="424"/>
      <c r="W58" s="412"/>
      <c r="X58" s="412"/>
      <c r="Y58" s="408"/>
      <c r="Z58" s="553"/>
      <c r="AA58" s="553"/>
      <c r="AB58" s="412"/>
      <c r="AC58" s="412"/>
      <c r="AD58" s="244"/>
      <c r="AE58" s="238"/>
      <c r="AF58" s="497"/>
    </row>
    <row r="59" spans="2:32" s="490" customFormat="1" ht="21" customHeight="1" x14ac:dyDescent="0.15">
      <c r="B59" s="539"/>
      <c r="C59" s="413"/>
      <c r="D59" s="413"/>
      <c r="E59" s="540"/>
      <c r="G59" s="505" t="s">
        <v>802</v>
      </c>
      <c r="H59" s="248"/>
      <c r="I59" s="439"/>
      <c r="J59" s="439"/>
      <c r="K59" s="439"/>
      <c r="L59" s="439"/>
      <c r="M59" s="439"/>
      <c r="N59" s="419"/>
      <c r="O59" s="420"/>
      <c r="P59" s="420"/>
      <c r="Q59" s="420"/>
      <c r="R59" s="420"/>
      <c r="S59" s="420"/>
      <c r="T59" s="420"/>
      <c r="U59" s="420"/>
      <c r="V59" s="420"/>
      <c r="W59" s="506"/>
      <c r="X59" s="506"/>
      <c r="Y59" s="405"/>
      <c r="Z59" s="405"/>
      <c r="AA59" s="405"/>
      <c r="AB59" s="506"/>
      <c r="AC59" s="506"/>
      <c r="AD59" s="240"/>
      <c r="AE59" s="241"/>
      <c r="AF59" s="497"/>
    </row>
    <row r="60" spans="2:32" s="490" customFormat="1" ht="48.75" customHeight="1" x14ac:dyDescent="0.15">
      <c r="B60" s="539"/>
      <c r="C60" s="413"/>
      <c r="D60" s="413"/>
      <c r="E60" s="540"/>
      <c r="G60" s="498"/>
      <c r="H60" s="541" t="s">
        <v>321</v>
      </c>
      <c r="I60" s="1220" t="s">
        <v>803</v>
      </c>
      <c r="J60" s="1220"/>
      <c r="K60" s="1220"/>
      <c r="L60" s="1220"/>
      <c r="M60" s="1220"/>
      <c r="N60" s="432"/>
      <c r="O60" s="416" t="s">
        <v>323</v>
      </c>
      <c r="P60" s="1122" t="s">
        <v>326</v>
      </c>
      <c r="Q60" s="1225" t="s">
        <v>465</v>
      </c>
      <c r="R60" s="1274" t="s">
        <v>797</v>
      </c>
      <c r="S60" s="1274"/>
      <c r="T60" s="1274"/>
      <c r="U60" s="1274"/>
      <c r="V60" s="1274"/>
      <c r="W60" s="964"/>
      <c r="X60" s="966" t="s">
        <v>62</v>
      </c>
      <c r="Y60" s="427" t="s">
        <v>326</v>
      </c>
      <c r="Z60" s="1187" t="s">
        <v>753</v>
      </c>
      <c r="AA60" s="1187"/>
      <c r="AB60" s="1187"/>
      <c r="AC60" s="1187"/>
      <c r="AD60" s="235" t="s">
        <v>0</v>
      </c>
      <c r="AE60" s="236">
        <v>5</v>
      </c>
      <c r="AF60" s="497"/>
    </row>
    <row r="61" spans="2:32" s="490" customFormat="1" ht="19.5" customHeight="1" x14ac:dyDescent="0.15">
      <c r="B61" s="539"/>
      <c r="C61" s="413"/>
      <c r="D61" s="413"/>
      <c r="E61" s="540"/>
      <c r="G61" s="498"/>
      <c r="H61" s="1226" t="s">
        <v>324</v>
      </c>
      <c r="I61" s="1220" t="s">
        <v>804</v>
      </c>
      <c r="J61" s="1220"/>
      <c r="K61" s="1220"/>
      <c r="L61" s="1220"/>
      <c r="M61" s="1220"/>
      <c r="N61" s="1119"/>
      <c r="O61" s="1121" t="s">
        <v>323</v>
      </c>
      <c r="P61" s="1002"/>
      <c r="Q61" s="1225"/>
      <c r="R61" s="1274"/>
      <c r="S61" s="1274"/>
      <c r="T61" s="1274"/>
      <c r="U61" s="1274"/>
      <c r="V61" s="1274"/>
      <c r="W61" s="995"/>
      <c r="X61" s="996"/>
      <c r="Y61" s="427" t="s">
        <v>326</v>
      </c>
      <c r="Z61" s="1187" t="s">
        <v>755</v>
      </c>
      <c r="AA61" s="1187"/>
      <c r="AB61" s="1187"/>
      <c r="AC61" s="1187"/>
      <c r="AD61" s="235" t="s">
        <v>0</v>
      </c>
      <c r="AE61" s="236">
        <v>3</v>
      </c>
      <c r="AF61" s="497"/>
    </row>
    <row r="62" spans="2:32" s="490" customFormat="1" ht="19.5" customHeight="1" x14ac:dyDescent="0.15">
      <c r="B62" s="539"/>
      <c r="C62" s="413"/>
      <c r="D62" s="413"/>
      <c r="E62" s="540"/>
      <c r="G62" s="498"/>
      <c r="H62" s="1226"/>
      <c r="I62" s="1220"/>
      <c r="J62" s="1220"/>
      <c r="K62" s="1220"/>
      <c r="L62" s="1220"/>
      <c r="M62" s="1220"/>
      <c r="N62" s="1124"/>
      <c r="O62" s="1126"/>
      <c r="P62" s="489"/>
      <c r="Q62" s="1225"/>
      <c r="R62" s="1274"/>
      <c r="S62" s="1274"/>
      <c r="T62" s="1274"/>
      <c r="U62" s="1274"/>
      <c r="V62" s="1274"/>
      <c r="W62" s="967"/>
      <c r="X62" s="969"/>
      <c r="Y62" s="427" t="s">
        <v>326</v>
      </c>
      <c r="Z62" s="1187" t="s">
        <v>757</v>
      </c>
      <c r="AA62" s="1187"/>
      <c r="AB62" s="1187"/>
      <c r="AC62" s="1187"/>
      <c r="AD62" s="235" t="s">
        <v>0</v>
      </c>
      <c r="AE62" s="236">
        <v>0</v>
      </c>
      <c r="AF62" s="497"/>
    </row>
    <row r="63" spans="2:32" s="490" customFormat="1" ht="7.5" customHeight="1" x14ac:dyDescent="0.15">
      <c r="B63" s="539"/>
      <c r="C63" s="413"/>
      <c r="D63" s="413"/>
      <c r="E63" s="540"/>
      <c r="G63" s="508"/>
      <c r="H63" s="578"/>
      <c r="I63" s="443"/>
      <c r="J63" s="443"/>
      <c r="K63" s="443"/>
      <c r="L63" s="443"/>
      <c r="M63" s="443"/>
      <c r="N63" s="424"/>
      <c r="O63" s="515"/>
      <c r="P63" s="424"/>
      <c r="Q63" s="553"/>
      <c r="R63" s="443"/>
      <c r="S63" s="443"/>
      <c r="T63" s="443"/>
      <c r="U63" s="443"/>
      <c r="V63" s="443"/>
      <c r="W63" s="412"/>
      <c r="X63" s="408"/>
      <c r="Y63" s="412"/>
      <c r="Z63" s="412"/>
      <c r="AA63" s="412"/>
      <c r="AB63" s="412"/>
      <c r="AC63" s="412"/>
      <c r="AD63" s="249"/>
      <c r="AE63" s="238"/>
      <c r="AF63" s="497"/>
    </row>
    <row r="64" spans="2:32" s="490" customFormat="1" ht="21" customHeight="1" x14ac:dyDescent="0.15">
      <c r="B64" s="428"/>
      <c r="C64" s="429"/>
      <c r="D64" s="429"/>
      <c r="E64" s="430"/>
      <c r="G64" s="505" t="s">
        <v>805</v>
      </c>
      <c r="H64" s="506"/>
      <c r="I64" s="420"/>
      <c r="J64" s="420"/>
      <c r="K64" s="420"/>
      <c r="L64" s="420"/>
      <c r="M64" s="420"/>
      <c r="N64" s="420"/>
      <c r="O64" s="420"/>
      <c r="P64" s="420"/>
      <c r="Q64" s="420"/>
      <c r="R64" s="420"/>
      <c r="S64" s="420"/>
      <c r="T64" s="420"/>
      <c r="U64" s="420"/>
      <c r="V64" s="420"/>
      <c r="W64" s="506"/>
      <c r="X64" s="506"/>
      <c r="Y64" s="506"/>
      <c r="Z64" s="506"/>
      <c r="AA64" s="506"/>
      <c r="AB64" s="506"/>
      <c r="AC64" s="506"/>
      <c r="AD64" s="250"/>
      <c r="AE64" s="241"/>
      <c r="AF64" s="497"/>
    </row>
    <row r="65" spans="2:32" s="490" customFormat="1" ht="48.75" customHeight="1" x14ac:dyDescent="0.15">
      <c r="B65" s="428"/>
      <c r="C65" s="429"/>
      <c r="D65" s="429"/>
      <c r="E65" s="430"/>
      <c r="G65" s="498"/>
      <c r="H65" s="541" t="s">
        <v>321</v>
      </c>
      <c r="I65" s="1220" t="s">
        <v>806</v>
      </c>
      <c r="J65" s="1220"/>
      <c r="K65" s="1220"/>
      <c r="L65" s="1220"/>
      <c r="M65" s="1220"/>
      <c r="N65" s="432"/>
      <c r="O65" s="416" t="s">
        <v>323</v>
      </c>
      <c r="P65" s="1273" t="s">
        <v>326</v>
      </c>
      <c r="Q65" s="1225" t="s">
        <v>465</v>
      </c>
      <c r="R65" s="1274" t="s">
        <v>797</v>
      </c>
      <c r="S65" s="1274"/>
      <c r="T65" s="1274"/>
      <c r="U65" s="1274"/>
      <c r="V65" s="1274"/>
      <c r="W65" s="964"/>
      <c r="X65" s="966" t="s">
        <v>62</v>
      </c>
      <c r="Y65" s="427" t="s">
        <v>326</v>
      </c>
      <c r="Z65" s="1187" t="s">
        <v>753</v>
      </c>
      <c r="AA65" s="1187"/>
      <c r="AB65" s="1187"/>
      <c r="AC65" s="1187"/>
      <c r="AD65" s="235" t="s">
        <v>0</v>
      </c>
      <c r="AE65" s="236">
        <v>5</v>
      </c>
      <c r="AF65" s="497"/>
    </row>
    <row r="66" spans="2:32" s="490" customFormat="1" ht="19.5" customHeight="1" x14ac:dyDescent="0.15">
      <c r="B66" s="428"/>
      <c r="C66" s="429"/>
      <c r="D66" s="429"/>
      <c r="E66" s="430"/>
      <c r="G66" s="498"/>
      <c r="H66" s="1226" t="s">
        <v>324</v>
      </c>
      <c r="I66" s="1220" t="s">
        <v>804</v>
      </c>
      <c r="J66" s="1220"/>
      <c r="K66" s="1220"/>
      <c r="L66" s="1220"/>
      <c r="M66" s="1220"/>
      <c r="N66" s="1119"/>
      <c r="O66" s="1121" t="s">
        <v>323</v>
      </c>
      <c r="P66" s="1123"/>
      <c r="Q66" s="1225"/>
      <c r="R66" s="1274"/>
      <c r="S66" s="1274"/>
      <c r="T66" s="1274"/>
      <c r="U66" s="1274"/>
      <c r="V66" s="1274"/>
      <c r="W66" s="995"/>
      <c r="X66" s="996"/>
      <c r="Y66" s="491" t="s">
        <v>326</v>
      </c>
      <c r="Z66" s="1187" t="s">
        <v>755</v>
      </c>
      <c r="AA66" s="1187"/>
      <c r="AB66" s="1187"/>
      <c r="AC66" s="1187"/>
      <c r="AD66" s="235" t="s">
        <v>0</v>
      </c>
      <c r="AE66" s="236">
        <v>3</v>
      </c>
      <c r="AF66" s="497"/>
    </row>
    <row r="67" spans="2:32" s="490" customFormat="1" ht="19.5" customHeight="1" x14ac:dyDescent="0.15">
      <c r="B67" s="428"/>
      <c r="C67" s="429"/>
      <c r="D67" s="429"/>
      <c r="E67" s="430"/>
      <c r="G67" s="498"/>
      <c r="H67" s="1226"/>
      <c r="I67" s="1220"/>
      <c r="J67" s="1220"/>
      <c r="K67" s="1220"/>
      <c r="L67" s="1220"/>
      <c r="M67" s="1220"/>
      <c r="N67" s="1124"/>
      <c r="O67" s="1126"/>
      <c r="P67" s="489"/>
      <c r="Q67" s="1225"/>
      <c r="R67" s="1274"/>
      <c r="S67" s="1274"/>
      <c r="T67" s="1274"/>
      <c r="U67" s="1274"/>
      <c r="V67" s="1274"/>
      <c r="W67" s="967"/>
      <c r="X67" s="969"/>
      <c r="Y67" s="491" t="s">
        <v>326</v>
      </c>
      <c r="Z67" s="1187" t="s">
        <v>757</v>
      </c>
      <c r="AA67" s="1187"/>
      <c r="AB67" s="1187"/>
      <c r="AC67" s="1187"/>
      <c r="AD67" s="235" t="s">
        <v>0</v>
      </c>
      <c r="AE67" s="236">
        <v>0</v>
      </c>
      <c r="AF67" s="497"/>
    </row>
    <row r="68" spans="2:32" s="490" customFormat="1" ht="7.5" customHeight="1" thickBot="1" x14ac:dyDescent="0.2">
      <c r="B68" s="428"/>
      <c r="C68" s="429"/>
      <c r="D68" s="429"/>
      <c r="E68" s="430"/>
      <c r="G68" s="508"/>
      <c r="H68" s="578"/>
      <c r="I68" s="443"/>
      <c r="J68" s="443"/>
      <c r="K68" s="443"/>
      <c r="L68" s="443"/>
      <c r="M68" s="443"/>
      <c r="N68" s="412"/>
      <c r="O68" s="408"/>
      <c r="P68" s="412"/>
      <c r="Q68" s="578"/>
      <c r="R68" s="443"/>
      <c r="S68" s="443"/>
      <c r="T68" s="443"/>
      <c r="U68" s="443"/>
      <c r="V68" s="443"/>
      <c r="W68" s="408"/>
      <c r="X68" s="408"/>
      <c r="Y68" s="408"/>
      <c r="Z68" s="553"/>
      <c r="AA68" s="553"/>
      <c r="AB68" s="412"/>
      <c r="AC68" s="412"/>
      <c r="AD68" s="549"/>
      <c r="AE68" s="251"/>
      <c r="AF68" s="497"/>
    </row>
    <row r="69" spans="2:32" s="490" customFormat="1" ht="24.75" customHeight="1" thickBot="1" x14ac:dyDescent="0.2">
      <c r="B69" s="428"/>
      <c r="C69" s="429"/>
      <c r="D69" s="429"/>
      <c r="E69" s="430"/>
      <c r="H69" s="546"/>
      <c r="I69" s="441"/>
      <c r="J69" s="441"/>
      <c r="K69" s="441"/>
      <c r="L69" s="441"/>
      <c r="M69" s="441"/>
      <c r="O69" s="427"/>
      <c r="Q69" s="546"/>
      <c r="R69" s="441"/>
      <c r="S69" s="441"/>
      <c r="T69" s="441"/>
      <c r="U69" s="441"/>
      <c r="V69" s="441"/>
      <c r="W69" s="427"/>
      <c r="X69" s="427"/>
      <c r="Y69" s="427"/>
      <c r="Z69" s="550"/>
      <c r="AA69" s="550"/>
      <c r="AB69" s="408"/>
      <c r="AC69" s="408"/>
      <c r="AD69" s="1297" t="s">
        <v>525</v>
      </c>
      <c r="AE69" s="1297"/>
      <c r="AF69" s="497"/>
    </row>
    <row r="70" spans="2:32" s="490" customFormat="1" ht="15" customHeight="1" x14ac:dyDescent="0.15">
      <c r="B70" s="498"/>
      <c r="E70" s="497"/>
      <c r="I70" s="956" t="s">
        <v>807</v>
      </c>
      <c r="J70" s="956"/>
      <c r="K70" s="956"/>
      <c r="L70" s="956"/>
      <c r="M70" s="956"/>
      <c r="N70" s="956"/>
      <c r="O70" s="956"/>
      <c r="P70" s="956"/>
      <c r="Q70" s="956"/>
      <c r="R70" s="956"/>
      <c r="S70" s="956"/>
      <c r="T70" s="956"/>
      <c r="U70" s="956"/>
      <c r="V70" s="956"/>
      <c r="W70" s="956"/>
      <c r="X70" s="956"/>
      <c r="Y70" s="956"/>
      <c r="Z70" s="956"/>
      <c r="AA70" s="956"/>
      <c r="AB70" s="956" t="s">
        <v>808</v>
      </c>
      <c r="AC70" s="961"/>
      <c r="AD70" s="1298"/>
      <c r="AE70" s="1299"/>
      <c r="AF70" s="497"/>
    </row>
    <row r="71" spans="2:32" s="490" customFormat="1" ht="15" customHeight="1" thickBot="1" x14ac:dyDescent="0.2">
      <c r="B71" s="498"/>
      <c r="E71" s="497"/>
      <c r="H71" s="546"/>
      <c r="I71" s="956"/>
      <c r="J71" s="956"/>
      <c r="K71" s="956"/>
      <c r="L71" s="956"/>
      <c r="M71" s="956"/>
      <c r="N71" s="956"/>
      <c r="O71" s="956"/>
      <c r="P71" s="956"/>
      <c r="Q71" s="956"/>
      <c r="R71" s="956"/>
      <c r="S71" s="956"/>
      <c r="T71" s="956"/>
      <c r="U71" s="956"/>
      <c r="V71" s="956"/>
      <c r="W71" s="956"/>
      <c r="X71" s="956"/>
      <c r="Y71" s="956"/>
      <c r="Z71" s="956"/>
      <c r="AA71" s="956"/>
      <c r="AB71" s="956"/>
      <c r="AC71" s="961"/>
      <c r="AD71" s="1300"/>
      <c r="AE71" s="1301"/>
      <c r="AF71" s="497"/>
    </row>
    <row r="72" spans="2:32" s="490" customFormat="1" ht="7.5" customHeight="1" x14ac:dyDescent="0.15">
      <c r="B72" s="508"/>
      <c r="C72" s="412"/>
      <c r="D72" s="412"/>
      <c r="E72" s="509"/>
      <c r="F72" s="412"/>
      <c r="G72" s="412"/>
      <c r="H72" s="578"/>
      <c r="I72" s="578"/>
      <c r="J72" s="578"/>
      <c r="K72" s="412"/>
      <c r="L72" s="443"/>
      <c r="M72" s="443"/>
      <c r="N72" s="408"/>
      <c r="O72" s="408"/>
      <c r="P72" s="408"/>
      <c r="Q72" s="408"/>
      <c r="R72" s="408"/>
      <c r="S72" s="408"/>
      <c r="T72" s="408"/>
      <c r="U72" s="408"/>
      <c r="V72" s="408"/>
      <c r="W72" s="408"/>
      <c r="X72" s="408"/>
      <c r="Y72" s="408"/>
      <c r="Z72" s="408"/>
      <c r="AA72" s="408"/>
      <c r="AB72" s="408"/>
      <c r="AC72" s="408"/>
      <c r="AD72" s="252"/>
      <c r="AE72" s="408"/>
      <c r="AF72" s="509"/>
    </row>
    <row r="73" spans="2:32" s="490" customFormat="1" ht="5.25" customHeight="1" x14ac:dyDescent="0.15"/>
    <row r="74" spans="2:32" s="490" customFormat="1" ht="22.5" customHeight="1" x14ac:dyDescent="0.15">
      <c r="B74" s="505" t="s">
        <v>809</v>
      </c>
      <c r="C74" s="506"/>
      <c r="D74" s="506"/>
      <c r="E74" s="506"/>
      <c r="F74" s="506"/>
      <c r="G74" s="506"/>
      <c r="H74" s="506"/>
      <c r="I74" s="506"/>
      <c r="J74" s="506"/>
      <c r="K74" s="506"/>
      <c r="L74" s="506"/>
      <c r="M74" s="506"/>
      <c r="N74" s="506"/>
      <c r="O74" s="506"/>
      <c r="P74" s="506"/>
      <c r="Q74" s="506"/>
      <c r="R74" s="506"/>
      <c r="S74" s="506"/>
      <c r="T74" s="506"/>
      <c r="U74" s="506"/>
      <c r="V74" s="506"/>
      <c r="W74" s="506"/>
      <c r="X74" s="506"/>
      <c r="Y74" s="506"/>
      <c r="Z74" s="506"/>
      <c r="AA74" s="506"/>
      <c r="AB74" s="506"/>
      <c r="AC74" s="506"/>
      <c r="AD74" s="506"/>
      <c r="AE74" s="506"/>
      <c r="AF74" s="507"/>
    </row>
    <row r="75" spans="2:32" s="490" customFormat="1" ht="7.5" customHeight="1" x14ac:dyDescent="0.15">
      <c r="B75" s="498"/>
      <c r="C75" s="505"/>
      <c r="D75" s="506"/>
      <c r="E75" s="506"/>
      <c r="F75" s="507"/>
      <c r="G75" s="506"/>
      <c r="H75" s="506"/>
      <c r="I75" s="506"/>
      <c r="J75" s="506"/>
      <c r="K75" s="506"/>
      <c r="L75" s="506"/>
      <c r="M75" s="506"/>
      <c r="N75" s="506"/>
      <c r="O75" s="506"/>
      <c r="P75" s="506"/>
      <c r="Q75" s="506"/>
      <c r="R75" s="506"/>
      <c r="S75" s="506"/>
      <c r="T75" s="506"/>
      <c r="U75" s="506"/>
      <c r="V75" s="506"/>
      <c r="W75" s="506"/>
      <c r="X75" s="506"/>
      <c r="Y75" s="506"/>
      <c r="Z75" s="506"/>
      <c r="AA75" s="506"/>
      <c r="AB75" s="506"/>
      <c r="AC75" s="505"/>
      <c r="AD75" s="506"/>
      <c r="AE75" s="507"/>
      <c r="AF75" s="497"/>
    </row>
    <row r="76" spans="2:32" s="490" customFormat="1" ht="17.25" customHeight="1" x14ac:dyDescent="0.15">
      <c r="B76" s="498"/>
      <c r="C76" s="498"/>
      <c r="F76" s="497"/>
      <c r="J76" s="412"/>
      <c r="K76" s="412"/>
      <c r="L76" s="412"/>
      <c r="M76" s="412"/>
      <c r="N76" s="412"/>
      <c r="O76" s="412"/>
      <c r="P76" s="412"/>
      <c r="Q76" s="412"/>
      <c r="R76" s="412"/>
      <c r="S76" s="412"/>
      <c r="T76" s="412"/>
      <c r="U76" s="412"/>
      <c r="V76" s="412"/>
      <c r="W76" s="412"/>
      <c r="X76" s="412"/>
      <c r="Y76" s="412"/>
      <c r="Z76" s="412"/>
      <c r="AA76" s="412"/>
      <c r="AC76" s="253" t="s">
        <v>232</v>
      </c>
      <c r="AD76" s="165" t="s">
        <v>233</v>
      </c>
      <c r="AE76" s="254" t="s">
        <v>234</v>
      </c>
      <c r="AF76" s="497"/>
    </row>
    <row r="77" spans="2:32" s="490" customFormat="1" ht="27" customHeight="1" x14ac:dyDescent="0.15">
      <c r="B77" s="498"/>
      <c r="C77" s="982" t="s">
        <v>810</v>
      </c>
      <c r="D77" s="970"/>
      <c r="E77" s="970"/>
      <c r="F77" s="981"/>
      <c r="G77" s="413"/>
      <c r="H77" s="413"/>
      <c r="J77" s="541" t="s">
        <v>321</v>
      </c>
      <c r="K77" s="1295" t="s">
        <v>811</v>
      </c>
      <c r="L77" s="1295"/>
      <c r="M77" s="1295"/>
      <c r="N77" s="1295"/>
      <c r="O77" s="1295"/>
      <c r="P77" s="1295"/>
      <c r="Q77" s="1295"/>
      <c r="R77" s="1295"/>
      <c r="S77" s="1295"/>
      <c r="T77" s="1295"/>
      <c r="U77" s="1295"/>
      <c r="V77" s="1295"/>
      <c r="W77" s="1295"/>
      <c r="X77" s="1295"/>
      <c r="Y77" s="1295"/>
      <c r="Z77" s="1295"/>
      <c r="AA77" s="1295"/>
      <c r="AB77" s="562"/>
      <c r="AC77" s="198" t="s">
        <v>0</v>
      </c>
      <c r="AD77" s="190" t="s">
        <v>233</v>
      </c>
      <c r="AE77" s="199" t="s">
        <v>0</v>
      </c>
      <c r="AF77" s="497"/>
    </row>
    <row r="78" spans="2:32" s="490" customFormat="1" ht="27" customHeight="1" x14ac:dyDescent="0.15">
      <c r="B78" s="498"/>
      <c r="C78" s="428"/>
      <c r="D78" s="429"/>
      <c r="E78" s="429"/>
      <c r="F78" s="430"/>
      <c r="G78" s="413"/>
      <c r="H78" s="413"/>
      <c r="J78" s="541" t="s">
        <v>324</v>
      </c>
      <c r="K78" s="1295" t="s">
        <v>812</v>
      </c>
      <c r="L78" s="1295"/>
      <c r="M78" s="1295"/>
      <c r="N78" s="1295"/>
      <c r="O78" s="1295"/>
      <c r="P78" s="1295"/>
      <c r="Q78" s="1295"/>
      <c r="R78" s="1295"/>
      <c r="S78" s="1295"/>
      <c r="T78" s="1295"/>
      <c r="U78" s="1295"/>
      <c r="V78" s="1295"/>
      <c r="W78" s="1295"/>
      <c r="X78" s="1295"/>
      <c r="Y78" s="1295"/>
      <c r="Z78" s="1295"/>
      <c r="AA78" s="1295"/>
      <c r="AB78" s="562"/>
      <c r="AC78" s="198" t="s">
        <v>0</v>
      </c>
      <c r="AD78" s="190" t="s">
        <v>233</v>
      </c>
      <c r="AE78" s="199" t="s">
        <v>0</v>
      </c>
      <c r="AF78" s="125"/>
    </row>
    <row r="79" spans="2:32" s="490" customFormat="1" ht="27" customHeight="1" x14ac:dyDescent="0.15">
      <c r="B79" s="498"/>
      <c r="C79" s="428"/>
      <c r="D79" s="429"/>
      <c r="E79" s="429"/>
      <c r="F79" s="430"/>
      <c r="G79" s="413"/>
      <c r="H79" s="413"/>
      <c r="J79" s="541" t="s">
        <v>465</v>
      </c>
      <c r="K79" s="1295" t="s">
        <v>813</v>
      </c>
      <c r="L79" s="1295"/>
      <c r="M79" s="1295"/>
      <c r="N79" s="1295"/>
      <c r="O79" s="1295"/>
      <c r="P79" s="1295"/>
      <c r="Q79" s="1295"/>
      <c r="R79" s="1295"/>
      <c r="S79" s="1295"/>
      <c r="T79" s="1295"/>
      <c r="U79" s="1295"/>
      <c r="V79" s="1295"/>
      <c r="W79" s="1295"/>
      <c r="X79" s="1295"/>
      <c r="Y79" s="1295"/>
      <c r="Z79" s="1295"/>
      <c r="AA79" s="1295"/>
      <c r="AB79" s="562"/>
      <c r="AC79" s="198" t="s">
        <v>0</v>
      </c>
      <c r="AD79" s="190" t="s">
        <v>233</v>
      </c>
      <c r="AE79" s="199" t="s">
        <v>0</v>
      </c>
      <c r="AF79" s="125"/>
    </row>
    <row r="80" spans="2:32" s="490" customFormat="1" ht="8.25" customHeight="1" x14ac:dyDescent="0.15">
      <c r="B80" s="498"/>
      <c r="C80" s="508"/>
      <c r="D80" s="412"/>
      <c r="E80" s="412"/>
      <c r="F80" s="509"/>
      <c r="G80" s="412"/>
      <c r="H80" s="412"/>
      <c r="I80" s="412"/>
      <c r="J80" s="412"/>
      <c r="K80" s="412"/>
      <c r="L80" s="412"/>
      <c r="M80" s="412"/>
      <c r="N80" s="412"/>
      <c r="O80" s="412"/>
      <c r="P80" s="412"/>
      <c r="Q80" s="412"/>
      <c r="R80" s="412"/>
      <c r="S80" s="412"/>
      <c r="T80" s="412"/>
      <c r="U80" s="412"/>
      <c r="V80" s="412"/>
      <c r="W80" s="412"/>
      <c r="X80" s="412"/>
      <c r="Y80" s="412"/>
      <c r="Z80" s="412"/>
      <c r="AA80" s="412"/>
      <c r="AB80" s="412"/>
      <c r="AC80" s="508"/>
      <c r="AD80" s="412"/>
      <c r="AE80" s="509"/>
      <c r="AF80" s="497"/>
    </row>
    <row r="81" spans="2:32" s="490" customFormat="1" ht="8.25" customHeight="1" x14ac:dyDescent="0.15">
      <c r="B81" s="498"/>
      <c r="C81" s="505"/>
      <c r="D81" s="506"/>
      <c r="E81" s="506"/>
      <c r="F81" s="507"/>
      <c r="G81" s="506"/>
      <c r="H81" s="506"/>
      <c r="I81" s="506"/>
      <c r="J81" s="506"/>
      <c r="K81" s="506"/>
      <c r="L81" s="506"/>
      <c r="M81" s="506"/>
      <c r="N81" s="506"/>
      <c r="O81" s="506"/>
      <c r="P81" s="506"/>
      <c r="Q81" s="506"/>
      <c r="R81" s="506"/>
      <c r="S81" s="506"/>
      <c r="T81" s="506"/>
      <c r="U81" s="506"/>
      <c r="V81" s="506"/>
      <c r="W81" s="506"/>
      <c r="X81" s="506"/>
      <c r="Y81" s="506"/>
      <c r="Z81" s="506"/>
      <c r="AA81" s="506"/>
      <c r="AB81" s="506"/>
      <c r="AC81" s="505"/>
      <c r="AD81" s="506"/>
      <c r="AE81" s="507"/>
      <c r="AF81" s="497"/>
    </row>
    <row r="82" spans="2:32" s="490" customFormat="1" ht="23.25" customHeight="1" x14ac:dyDescent="0.15">
      <c r="B82" s="498"/>
      <c r="C82" s="498"/>
      <c r="F82" s="497"/>
      <c r="J82" s="412"/>
      <c r="K82" s="412"/>
      <c r="L82" s="411"/>
      <c r="M82" s="412"/>
      <c r="N82" s="412"/>
      <c r="O82" s="412"/>
      <c r="P82" s="412"/>
      <c r="Q82" s="412"/>
      <c r="R82" s="412"/>
      <c r="S82" s="412"/>
      <c r="T82" s="412"/>
      <c r="U82" s="412"/>
      <c r="V82" s="412"/>
      <c r="W82" s="412"/>
      <c r="X82" s="412"/>
      <c r="Y82" s="412"/>
      <c r="Z82" s="412"/>
      <c r="AA82" s="412"/>
      <c r="AC82" s="253" t="s">
        <v>232</v>
      </c>
      <c r="AD82" s="165" t="s">
        <v>233</v>
      </c>
      <c r="AE82" s="254" t="s">
        <v>234</v>
      </c>
      <c r="AF82" s="497"/>
    </row>
    <row r="83" spans="2:32" s="490" customFormat="1" ht="28.5" customHeight="1" x14ac:dyDescent="0.15">
      <c r="B83" s="498"/>
      <c r="C83" s="982" t="s">
        <v>814</v>
      </c>
      <c r="D83" s="970"/>
      <c r="E83" s="970"/>
      <c r="F83" s="981"/>
      <c r="G83" s="413"/>
      <c r="H83" s="413"/>
      <c r="J83" s="541" t="s">
        <v>321</v>
      </c>
      <c r="K83" s="1295" t="s">
        <v>815</v>
      </c>
      <c r="L83" s="1296"/>
      <c r="M83" s="1295"/>
      <c r="N83" s="1295"/>
      <c r="O83" s="1295"/>
      <c r="P83" s="1295"/>
      <c r="Q83" s="1295"/>
      <c r="R83" s="1295"/>
      <c r="S83" s="1295"/>
      <c r="T83" s="1295"/>
      <c r="U83" s="1295"/>
      <c r="V83" s="1295"/>
      <c r="W83" s="1295"/>
      <c r="X83" s="1295"/>
      <c r="Y83" s="1295"/>
      <c r="Z83" s="1295"/>
      <c r="AA83" s="1295"/>
      <c r="AB83" s="562"/>
      <c r="AC83" s="198" t="s">
        <v>0</v>
      </c>
      <c r="AD83" s="190" t="s">
        <v>233</v>
      </c>
      <c r="AE83" s="199" t="s">
        <v>0</v>
      </c>
      <c r="AF83" s="497"/>
    </row>
    <row r="84" spans="2:32" s="490" customFormat="1" ht="24.75" customHeight="1" x14ac:dyDescent="0.15">
      <c r="B84" s="498"/>
      <c r="C84" s="539"/>
      <c r="D84" s="413"/>
      <c r="E84" s="413"/>
      <c r="F84" s="540"/>
      <c r="G84" s="413"/>
      <c r="H84" s="413"/>
      <c r="J84" s="541" t="s">
        <v>324</v>
      </c>
      <c r="K84" s="1295" t="s">
        <v>812</v>
      </c>
      <c r="L84" s="1295"/>
      <c r="M84" s="1295"/>
      <c r="N84" s="1295"/>
      <c r="O84" s="1295"/>
      <c r="P84" s="1295"/>
      <c r="Q84" s="1295"/>
      <c r="R84" s="1295"/>
      <c r="S84" s="1295"/>
      <c r="T84" s="1295"/>
      <c r="U84" s="1295"/>
      <c r="V84" s="1295"/>
      <c r="W84" s="1295"/>
      <c r="X84" s="1295"/>
      <c r="Y84" s="1295"/>
      <c r="Z84" s="1295"/>
      <c r="AA84" s="1295"/>
      <c r="AB84" s="562"/>
      <c r="AC84" s="198" t="s">
        <v>0</v>
      </c>
      <c r="AD84" s="190" t="s">
        <v>233</v>
      </c>
      <c r="AE84" s="199" t="s">
        <v>0</v>
      </c>
      <c r="AF84" s="497"/>
    </row>
    <row r="85" spans="2:32" s="490" customFormat="1" ht="24.75" customHeight="1" x14ac:dyDescent="0.15">
      <c r="B85" s="498"/>
      <c r="C85" s="539"/>
      <c r="D85" s="413"/>
      <c r="E85" s="413"/>
      <c r="F85" s="540"/>
      <c r="G85" s="413"/>
      <c r="H85" s="413"/>
      <c r="J85" s="541" t="s">
        <v>465</v>
      </c>
      <c r="K85" s="1295" t="s">
        <v>813</v>
      </c>
      <c r="L85" s="1295"/>
      <c r="M85" s="1295"/>
      <c r="N85" s="1295"/>
      <c r="O85" s="1295"/>
      <c r="P85" s="1295"/>
      <c r="Q85" s="1295"/>
      <c r="R85" s="1295"/>
      <c r="S85" s="1295"/>
      <c r="T85" s="1295"/>
      <c r="U85" s="1295"/>
      <c r="V85" s="1295"/>
      <c r="W85" s="1295"/>
      <c r="X85" s="1295"/>
      <c r="Y85" s="1295"/>
      <c r="Z85" s="1295"/>
      <c r="AA85" s="1295"/>
      <c r="AB85" s="562"/>
      <c r="AC85" s="198" t="s">
        <v>0</v>
      </c>
      <c r="AD85" s="190" t="s">
        <v>233</v>
      </c>
      <c r="AE85" s="199" t="s">
        <v>0</v>
      </c>
      <c r="AF85" s="497"/>
    </row>
    <row r="86" spans="2:32" s="490" customFormat="1" ht="24.75" customHeight="1" x14ac:dyDescent="0.15">
      <c r="B86" s="498"/>
      <c r="C86" s="539"/>
      <c r="D86" s="413"/>
      <c r="E86" s="413"/>
      <c r="F86" s="540"/>
      <c r="G86" s="413"/>
      <c r="H86" s="413"/>
      <c r="J86" s="541" t="s">
        <v>467</v>
      </c>
      <c r="K86" s="1295" t="s">
        <v>816</v>
      </c>
      <c r="L86" s="1295"/>
      <c r="M86" s="1295"/>
      <c r="N86" s="1295"/>
      <c r="O86" s="1295"/>
      <c r="P86" s="1295"/>
      <c r="Q86" s="1295"/>
      <c r="R86" s="1295"/>
      <c r="S86" s="1295"/>
      <c r="T86" s="1295"/>
      <c r="U86" s="1295"/>
      <c r="V86" s="1295"/>
      <c r="W86" s="1295"/>
      <c r="X86" s="1295"/>
      <c r="Y86" s="1295"/>
      <c r="Z86" s="1295"/>
      <c r="AA86" s="1295"/>
      <c r="AB86" s="562"/>
      <c r="AC86" s="198" t="s">
        <v>0</v>
      </c>
      <c r="AD86" s="190" t="s">
        <v>233</v>
      </c>
      <c r="AE86" s="199" t="s">
        <v>0</v>
      </c>
      <c r="AF86" s="497"/>
    </row>
    <row r="87" spans="2:32" s="490" customFormat="1" ht="27" customHeight="1" x14ac:dyDescent="0.15">
      <c r="B87" s="498"/>
      <c r="C87" s="539"/>
      <c r="D87" s="413"/>
      <c r="E87" s="413"/>
      <c r="F87" s="540"/>
      <c r="G87" s="413"/>
      <c r="H87" s="413"/>
      <c r="J87" s="541" t="s">
        <v>474</v>
      </c>
      <c r="K87" s="1295" t="s">
        <v>817</v>
      </c>
      <c r="L87" s="1295"/>
      <c r="M87" s="1295"/>
      <c r="N87" s="1295"/>
      <c r="O87" s="1295"/>
      <c r="P87" s="1295"/>
      <c r="Q87" s="1295"/>
      <c r="R87" s="1295"/>
      <c r="S87" s="1295"/>
      <c r="T87" s="1295"/>
      <c r="U87" s="1295"/>
      <c r="V87" s="1295"/>
      <c r="W87" s="1295"/>
      <c r="X87" s="1295"/>
      <c r="Y87" s="1295"/>
      <c r="Z87" s="1295"/>
      <c r="AA87" s="1295"/>
      <c r="AB87" s="562"/>
      <c r="AC87" s="198" t="s">
        <v>0</v>
      </c>
      <c r="AD87" s="190" t="s">
        <v>233</v>
      </c>
      <c r="AE87" s="199" t="s">
        <v>0</v>
      </c>
      <c r="AF87" s="497"/>
    </row>
    <row r="88" spans="2:32" s="490" customFormat="1" ht="8.25" customHeight="1" x14ac:dyDescent="0.15">
      <c r="B88" s="498"/>
      <c r="C88" s="508"/>
      <c r="D88" s="412"/>
      <c r="E88" s="412"/>
      <c r="F88" s="509"/>
      <c r="G88" s="412"/>
      <c r="H88" s="412"/>
      <c r="I88" s="412"/>
      <c r="J88" s="412"/>
      <c r="K88" s="412"/>
      <c r="L88" s="412"/>
      <c r="M88" s="412"/>
      <c r="N88" s="412"/>
      <c r="O88" s="412"/>
      <c r="P88" s="412"/>
      <c r="Q88" s="412"/>
      <c r="R88" s="412"/>
      <c r="S88" s="412"/>
      <c r="T88" s="412"/>
      <c r="U88" s="412"/>
      <c r="V88" s="412"/>
      <c r="W88" s="412"/>
      <c r="X88" s="412"/>
      <c r="Y88" s="412"/>
      <c r="Z88" s="412"/>
      <c r="AA88" s="412"/>
      <c r="AB88" s="412"/>
      <c r="AC88" s="508"/>
      <c r="AD88" s="412"/>
      <c r="AE88" s="509"/>
      <c r="AF88" s="497"/>
    </row>
    <row r="89" spans="2:32" s="490" customFormat="1" ht="14.25" customHeight="1" x14ac:dyDescent="0.15">
      <c r="B89" s="498"/>
      <c r="H89" s="546"/>
      <c r="I89" s="546"/>
      <c r="J89" s="546"/>
      <c r="L89" s="441"/>
      <c r="M89" s="441"/>
      <c r="N89" s="427"/>
      <c r="O89" s="427"/>
      <c r="P89" s="427"/>
      <c r="Q89" s="427"/>
      <c r="R89" s="427"/>
      <c r="S89" s="427"/>
      <c r="T89" s="427"/>
      <c r="U89" s="427"/>
      <c r="V89" s="427"/>
      <c r="W89" s="427"/>
      <c r="X89" s="427"/>
      <c r="Y89" s="427"/>
      <c r="Z89" s="427"/>
      <c r="AA89" s="427"/>
      <c r="AB89" s="427"/>
      <c r="AC89" s="427"/>
      <c r="AD89" s="245"/>
      <c r="AE89" s="427"/>
      <c r="AF89" s="497"/>
    </row>
    <row r="90" spans="2:32" s="490" customFormat="1" ht="25.5" customHeight="1" x14ac:dyDescent="0.15">
      <c r="B90" s="498" t="s">
        <v>818</v>
      </c>
      <c r="AF90" s="497"/>
    </row>
    <row r="91" spans="2:32" s="490" customFormat="1" ht="8.25" customHeight="1" x14ac:dyDescent="0.15">
      <c r="B91" s="498"/>
      <c r="C91" s="505"/>
      <c r="D91" s="506"/>
      <c r="E91" s="506"/>
      <c r="F91" s="507"/>
      <c r="G91" s="506"/>
      <c r="H91" s="506"/>
      <c r="I91" s="506"/>
      <c r="J91" s="506"/>
      <c r="K91" s="506"/>
      <c r="L91" s="506"/>
      <c r="M91" s="506"/>
      <c r="N91" s="506"/>
      <c r="O91" s="506"/>
      <c r="P91" s="506"/>
      <c r="Q91" s="506"/>
      <c r="R91" s="506"/>
      <c r="S91" s="506"/>
      <c r="T91" s="506"/>
      <c r="U91" s="506"/>
      <c r="V91" s="506"/>
      <c r="W91" s="506"/>
      <c r="X91" s="506"/>
      <c r="Y91" s="506"/>
      <c r="Z91" s="506"/>
      <c r="AA91" s="506"/>
      <c r="AB91" s="506"/>
      <c r="AC91" s="505"/>
      <c r="AD91" s="506"/>
      <c r="AE91" s="507"/>
      <c r="AF91" s="497"/>
    </row>
    <row r="92" spans="2:32" s="490" customFormat="1" ht="15" customHeight="1" x14ac:dyDescent="0.15">
      <c r="B92" s="498"/>
      <c r="C92" s="498"/>
      <c r="F92" s="497"/>
      <c r="J92" s="412"/>
      <c r="K92" s="412"/>
      <c r="L92" s="412"/>
      <c r="M92" s="412"/>
      <c r="N92" s="412"/>
      <c r="O92" s="412"/>
      <c r="P92" s="412"/>
      <c r="Q92" s="412"/>
      <c r="R92" s="412"/>
      <c r="S92" s="412"/>
      <c r="T92" s="412"/>
      <c r="U92" s="412"/>
      <c r="V92" s="412"/>
      <c r="W92" s="412"/>
      <c r="X92" s="412"/>
      <c r="Y92" s="412"/>
      <c r="Z92" s="412"/>
      <c r="AA92" s="412"/>
      <c r="AC92" s="253" t="s">
        <v>232</v>
      </c>
      <c r="AD92" s="165" t="s">
        <v>233</v>
      </c>
      <c r="AE92" s="254" t="s">
        <v>234</v>
      </c>
      <c r="AF92" s="497"/>
    </row>
    <row r="93" spans="2:32" s="490" customFormat="1" ht="22.5" customHeight="1" x14ac:dyDescent="0.15">
      <c r="B93" s="498"/>
      <c r="C93" s="982" t="s">
        <v>819</v>
      </c>
      <c r="D93" s="970"/>
      <c r="E93" s="970"/>
      <c r="F93" s="981"/>
      <c r="J93" s="541" t="s">
        <v>321</v>
      </c>
      <c r="K93" s="1295" t="s">
        <v>820</v>
      </c>
      <c r="L93" s="1295"/>
      <c r="M93" s="1295"/>
      <c r="N93" s="1295"/>
      <c r="O93" s="1295"/>
      <c r="P93" s="1295"/>
      <c r="Q93" s="1295"/>
      <c r="R93" s="1295"/>
      <c r="S93" s="1295"/>
      <c r="T93" s="1295"/>
      <c r="U93" s="1295"/>
      <c r="V93" s="1295"/>
      <c r="W93" s="1295"/>
      <c r="X93" s="1295"/>
      <c r="Y93" s="1295"/>
      <c r="Z93" s="1295"/>
      <c r="AA93" s="1295"/>
      <c r="AC93" s="198" t="s">
        <v>0</v>
      </c>
      <c r="AD93" s="190" t="s">
        <v>233</v>
      </c>
      <c r="AE93" s="199" t="s">
        <v>0</v>
      </c>
      <c r="AF93" s="497"/>
    </row>
    <row r="94" spans="2:32" s="490" customFormat="1" ht="25.5" customHeight="1" x14ac:dyDescent="0.15">
      <c r="B94" s="498"/>
      <c r="C94" s="982"/>
      <c r="D94" s="970"/>
      <c r="E94" s="970"/>
      <c r="F94" s="981"/>
      <c r="G94" s="413"/>
      <c r="H94" s="413"/>
      <c r="J94" s="541" t="s">
        <v>324</v>
      </c>
      <c r="K94" s="1295" t="s">
        <v>821</v>
      </c>
      <c r="L94" s="1295"/>
      <c r="M94" s="1295"/>
      <c r="N94" s="1295"/>
      <c r="O94" s="1295"/>
      <c r="P94" s="1295"/>
      <c r="Q94" s="1295"/>
      <c r="R94" s="1295"/>
      <c r="S94" s="1295"/>
      <c r="T94" s="1295"/>
      <c r="U94" s="1295"/>
      <c r="V94" s="1295"/>
      <c r="W94" s="1295"/>
      <c r="X94" s="1295"/>
      <c r="Y94" s="1295"/>
      <c r="Z94" s="1295"/>
      <c r="AA94" s="1295"/>
      <c r="AB94" s="562"/>
      <c r="AC94" s="198" t="s">
        <v>0</v>
      </c>
      <c r="AD94" s="190" t="s">
        <v>233</v>
      </c>
      <c r="AE94" s="199" t="s">
        <v>0</v>
      </c>
      <c r="AF94" s="497"/>
    </row>
    <row r="95" spans="2:32" s="490" customFormat="1" ht="27" customHeight="1" x14ac:dyDescent="0.15">
      <c r="B95" s="498"/>
      <c r="C95" s="428"/>
      <c r="D95" s="429"/>
      <c r="E95" s="429"/>
      <c r="F95" s="430"/>
      <c r="G95" s="413"/>
      <c r="H95" s="413"/>
      <c r="J95" s="541" t="s">
        <v>465</v>
      </c>
      <c r="K95" s="1295" t="s">
        <v>816</v>
      </c>
      <c r="L95" s="1295"/>
      <c r="M95" s="1295"/>
      <c r="N95" s="1295"/>
      <c r="O95" s="1295"/>
      <c r="P95" s="1295"/>
      <c r="Q95" s="1295"/>
      <c r="R95" s="1295"/>
      <c r="S95" s="1295"/>
      <c r="T95" s="1295"/>
      <c r="U95" s="1295"/>
      <c r="V95" s="1295"/>
      <c r="W95" s="1295"/>
      <c r="X95" s="1295"/>
      <c r="Y95" s="1295"/>
      <c r="Z95" s="1295"/>
      <c r="AA95" s="1295"/>
      <c r="AB95" s="562"/>
      <c r="AC95" s="198" t="s">
        <v>0</v>
      </c>
      <c r="AD95" s="190" t="s">
        <v>233</v>
      </c>
      <c r="AE95" s="199" t="s">
        <v>0</v>
      </c>
      <c r="AF95" s="125"/>
    </row>
    <row r="96" spans="2:32" s="490" customFormat="1" ht="8.25" customHeight="1" x14ac:dyDescent="0.15">
      <c r="B96" s="498"/>
      <c r="C96" s="508"/>
      <c r="D96" s="412"/>
      <c r="E96" s="412"/>
      <c r="F96" s="509"/>
      <c r="G96" s="412"/>
      <c r="H96" s="412"/>
      <c r="I96" s="412"/>
      <c r="J96" s="412"/>
      <c r="K96" s="412"/>
      <c r="L96" s="412"/>
      <c r="M96" s="412"/>
      <c r="N96" s="412"/>
      <c r="O96" s="412"/>
      <c r="P96" s="412"/>
      <c r="Q96" s="412"/>
      <c r="R96" s="412"/>
      <c r="S96" s="412"/>
      <c r="T96" s="412"/>
      <c r="U96" s="412"/>
      <c r="V96" s="412"/>
      <c r="W96" s="412"/>
      <c r="X96" s="412"/>
      <c r="Y96" s="412"/>
      <c r="Z96" s="412"/>
      <c r="AA96" s="412"/>
      <c r="AB96" s="412"/>
      <c r="AC96" s="508"/>
      <c r="AD96" s="412"/>
      <c r="AE96" s="509"/>
      <c r="AF96" s="497"/>
    </row>
    <row r="97" spans="2:32" s="490" customFormat="1" ht="8.25" customHeight="1" x14ac:dyDescent="0.15">
      <c r="B97" s="498"/>
      <c r="C97" s="505"/>
      <c r="D97" s="506"/>
      <c r="E97" s="506"/>
      <c r="F97" s="507"/>
      <c r="G97" s="506"/>
      <c r="H97" s="506"/>
      <c r="I97" s="506"/>
      <c r="J97" s="506"/>
      <c r="K97" s="506"/>
      <c r="L97" s="506"/>
      <c r="M97" s="506"/>
      <c r="N97" s="506"/>
      <c r="O97" s="506"/>
      <c r="P97" s="506"/>
      <c r="Q97" s="506"/>
      <c r="R97" s="506"/>
      <c r="S97" s="506"/>
      <c r="T97" s="506"/>
      <c r="U97" s="506"/>
      <c r="V97" s="506"/>
      <c r="W97" s="506"/>
      <c r="X97" s="506"/>
      <c r="Y97" s="506"/>
      <c r="Z97" s="506"/>
      <c r="AA97" s="506"/>
      <c r="AB97" s="506"/>
      <c r="AC97" s="505"/>
      <c r="AD97" s="506"/>
      <c r="AE97" s="507"/>
      <c r="AF97" s="497"/>
    </row>
    <row r="98" spans="2:32" s="490" customFormat="1" ht="27" customHeight="1" x14ac:dyDescent="0.15">
      <c r="B98" s="498"/>
      <c r="C98" s="498"/>
      <c r="F98" s="497"/>
      <c r="J98" s="412"/>
      <c r="K98" s="412"/>
      <c r="L98" s="412"/>
      <c r="M98" s="412"/>
      <c r="N98" s="412"/>
      <c r="O98" s="412"/>
      <c r="P98" s="412"/>
      <c r="Q98" s="412"/>
      <c r="R98" s="412"/>
      <c r="S98" s="412"/>
      <c r="T98" s="412"/>
      <c r="U98" s="412"/>
      <c r="V98" s="412"/>
      <c r="W98" s="412"/>
      <c r="X98" s="412"/>
      <c r="Y98" s="412"/>
      <c r="Z98" s="412"/>
      <c r="AA98" s="412"/>
      <c r="AC98" s="253" t="s">
        <v>232</v>
      </c>
      <c r="AD98" s="165" t="s">
        <v>233</v>
      </c>
      <c r="AE98" s="254" t="s">
        <v>234</v>
      </c>
      <c r="AF98" s="497"/>
    </row>
    <row r="99" spans="2:32" s="490" customFormat="1" ht="36.75" customHeight="1" x14ac:dyDescent="0.15">
      <c r="B99" s="498"/>
      <c r="C99" s="982" t="s">
        <v>822</v>
      </c>
      <c r="D99" s="970"/>
      <c r="E99" s="970"/>
      <c r="F99" s="981"/>
      <c r="J99" s="541" t="s">
        <v>321</v>
      </c>
      <c r="K99" s="1295" t="s">
        <v>823</v>
      </c>
      <c r="L99" s="1295"/>
      <c r="M99" s="1295"/>
      <c r="N99" s="1295"/>
      <c r="O99" s="1295"/>
      <c r="P99" s="1295"/>
      <c r="Q99" s="1295"/>
      <c r="R99" s="1295"/>
      <c r="S99" s="1295"/>
      <c r="T99" s="1295"/>
      <c r="U99" s="1295"/>
      <c r="V99" s="1295"/>
      <c r="W99" s="1295"/>
      <c r="X99" s="1295"/>
      <c r="Y99" s="1295"/>
      <c r="Z99" s="1295"/>
      <c r="AA99" s="1295"/>
      <c r="AC99" s="198" t="s">
        <v>0</v>
      </c>
      <c r="AD99" s="190" t="s">
        <v>233</v>
      </c>
      <c r="AE99" s="199" t="s">
        <v>0</v>
      </c>
      <c r="AF99" s="497"/>
    </row>
    <row r="100" spans="2:32" s="490" customFormat="1" ht="39.75" customHeight="1" x14ac:dyDescent="0.15">
      <c r="B100" s="498"/>
      <c r="C100" s="982"/>
      <c r="D100" s="970"/>
      <c r="E100" s="970"/>
      <c r="F100" s="981"/>
      <c r="G100" s="413"/>
      <c r="H100" s="413"/>
      <c r="J100" s="541" t="s">
        <v>324</v>
      </c>
      <c r="K100" s="1295" t="s">
        <v>824</v>
      </c>
      <c r="L100" s="1295"/>
      <c r="M100" s="1295"/>
      <c r="N100" s="1295"/>
      <c r="O100" s="1295"/>
      <c r="P100" s="1295"/>
      <c r="Q100" s="1295"/>
      <c r="R100" s="1295"/>
      <c r="S100" s="1295"/>
      <c r="T100" s="1295"/>
      <c r="U100" s="1295"/>
      <c r="V100" s="1295"/>
      <c r="W100" s="1295"/>
      <c r="X100" s="1295"/>
      <c r="Y100" s="1295"/>
      <c r="Z100" s="1295"/>
      <c r="AA100" s="1295"/>
      <c r="AB100" s="562"/>
      <c r="AC100" s="198" t="s">
        <v>0</v>
      </c>
      <c r="AD100" s="190" t="s">
        <v>233</v>
      </c>
      <c r="AE100" s="199" t="s">
        <v>0</v>
      </c>
      <c r="AF100" s="497"/>
    </row>
    <row r="101" spans="2:32" s="490" customFormat="1" ht="8.25" customHeight="1" x14ac:dyDescent="0.15">
      <c r="B101" s="498"/>
      <c r="C101" s="508"/>
      <c r="D101" s="412"/>
      <c r="E101" s="412"/>
      <c r="F101" s="509"/>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508"/>
      <c r="AD101" s="412"/>
      <c r="AE101" s="509"/>
      <c r="AF101" s="497"/>
    </row>
    <row r="102" spans="2:32" s="490" customFormat="1" ht="24.75" customHeight="1" x14ac:dyDescent="0.15">
      <c r="B102" s="508"/>
      <c r="C102" s="412"/>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c r="AE102" s="412"/>
      <c r="AF102" s="509"/>
    </row>
    <row r="103" spans="2:32" s="490" customFormat="1" ht="7.5" customHeight="1" x14ac:dyDescent="0.15"/>
    <row r="104" spans="2:32" s="485" customFormat="1" ht="387" customHeight="1" x14ac:dyDescent="0.15">
      <c r="B104" s="1139" t="s">
        <v>825</v>
      </c>
      <c r="C104" s="1139"/>
      <c r="D104" s="1139"/>
      <c r="E104" s="1139"/>
      <c r="F104" s="1139"/>
      <c r="G104" s="1139"/>
      <c r="H104" s="1139"/>
      <c r="I104" s="1139"/>
      <c r="J104" s="1139"/>
      <c r="K104" s="1139"/>
      <c r="L104" s="1139"/>
      <c r="M104" s="1139"/>
      <c r="N104" s="1139"/>
      <c r="O104" s="1139"/>
      <c r="P104" s="1139"/>
      <c r="Q104" s="1139"/>
      <c r="R104" s="1139"/>
      <c r="S104" s="1139"/>
      <c r="T104" s="1139"/>
      <c r="U104" s="1139"/>
      <c r="V104" s="1139"/>
      <c r="W104" s="1139"/>
      <c r="X104" s="1139"/>
      <c r="Y104" s="1139"/>
      <c r="Z104" s="1139"/>
      <c r="AA104" s="1139"/>
      <c r="AB104" s="1139"/>
      <c r="AC104" s="1139"/>
      <c r="AD104" s="1139"/>
      <c r="AE104" s="1139"/>
    </row>
    <row r="105" spans="2:32" s="485" customFormat="1" ht="150" customHeight="1" x14ac:dyDescent="0.15">
      <c r="B105" s="1139" t="s">
        <v>826</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139"/>
      <c r="Z105" s="1139"/>
      <c r="AA105" s="1139"/>
      <c r="AB105" s="1139"/>
      <c r="AC105" s="1139"/>
      <c r="AD105" s="1139"/>
      <c r="AE105" s="1139"/>
    </row>
    <row r="106" spans="2:32" s="205" customFormat="1" ht="34.5" customHeight="1" x14ac:dyDescent="0.15">
      <c r="B106" s="970" t="s">
        <v>1817</v>
      </c>
      <c r="C106" s="970"/>
      <c r="D106" s="970"/>
      <c r="E106" s="970"/>
      <c r="F106" s="970"/>
      <c r="G106" s="970"/>
      <c r="H106" s="970"/>
      <c r="I106" s="970"/>
      <c r="J106" s="970"/>
      <c r="K106" s="970"/>
      <c r="L106" s="970"/>
      <c r="M106" s="970"/>
      <c r="N106" s="970"/>
      <c r="O106" s="970"/>
      <c r="P106" s="970"/>
      <c r="Q106" s="970"/>
      <c r="R106" s="970"/>
      <c r="S106" s="970"/>
      <c r="T106" s="970"/>
      <c r="U106" s="970"/>
      <c r="V106" s="970"/>
      <c r="W106" s="970"/>
      <c r="X106" s="970"/>
      <c r="Y106" s="970"/>
      <c r="Z106" s="970"/>
      <c r="AA106" s="970"/>
      <c r="AB106" s="970"/>
      <c r="AC106" s="970"/>
      <c r="AD106" s="970"/>
      <c r="AE106" s="970"/>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view="pageBreakPreview" zoomScaleNormal="100" zoomScaleSheetLayoutView="100" workbookViewId="0"/>
  </sheetViews>
  <sheetFormatPr defaultColWidth="3.5" defaultRowHeight="13.5" x14ac:dyDescent="0.15"/>
  <cols>
    <col min="1" max="1" width="1.75" style="3" customWidth="1"/>
    <col min="2" max="2" width="3" style="51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0" customFormat="1" ht="5.25" customHeight="1" x14ac:dyDescent="0.15"/>
    <row r="2" spans="2:32" s="490" customFormat="1" x14ac:dyDescent="0.15">
      <c r="B2" s="490" t="s">
        <v>1567</v>
      </c>
    </row>
    <row r="3" spans="2:32" s="490" customFormat="1" x14ac:dyDescent="0.15">
      <c r="W3" s="445" t="s">
        <v>10</v>
      </c>
      <c r="X3" s="955"/>
      <c r="Y3" s="955"/>
      <c r="Z3" s="490" t="s">
        <v>11</v>
      </c>
      <c r="AA3" s="955"/>
      <c r="AB3" s="955"/>
      <c r="AC3" s="490" t="s">
        <v>12</v>
      </c>
      <c r="AD3" s="445"/>
      <c r="AE3" s="490" t="s">
        <v>111</v>
      </c>
    </row>
    <row r="4" spans="2:32" s="490" customFormat="1" ht="6.75" customHeight="1" x14ac:dyDescent="0.15">
      <c r="AD4" s="445"/>
    </row>
    <row r="5" spans="2:32" s="490" customFormat="1" ht="26.25" customHeight="1" x14ac:dyDescent="0.15">
      <c r="B5" s="1002" t="s">
        <v>1582</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row>
    <row r="6" spans="2:32" s="490" customFormat="1" ht="7.5" customHeight="1" x14ac:dyDescent="0.15"/>
    <row r="7" spans="2:32" s="490" customFormat="1" ht="30" customHeight="1" x14ac:dyDescent="0.15">
      <c r="B7" s="957" t="s">
        <v>732</v>
      </c>
      <c r="C7" s="958"/>
      <c r="D7" s="958"/>
      <c r="E7" s="959"/>
      <c r="F7" s="997"/>
      <c r="G7" s="997"/>
      <c r="H7" s="997"/>
      <c r="I7" s="997"/>
      <c r="J7" s="997"/>
      <c r="K7" s="997"/>
      <c r="L7" s="997"/>
      <c r="M7" s="997"/>
      <c r="N7" s="997"/>
      <c r="O7" s="997"/>
      <c r="P7" s="997"/>
      <c r="Q7" s="997"/>
      <c r="R7" s="997"/>
      <c r="S7" s="997"/>
      <c r="T7" s="997"/>
      <c r="U7" s="997"/>
      <c r="V7" s="997"/>
      <c r="W7" s="997"/>
      <c r="X7" s="997"/>
      <c r="Y7" s="997"/>
      <c r="Z7" s="997"/>
      <c r="AA7" s="997"/>
      <c r="AB7" s="997"/>
      <c r="AC7" s="997"/>
      <c r="AD7" s="997"/>
      <c r="AE7" s="997"/>
      <c r="AF7" s="997"/>
    </row>
    <row r="8" spans="2:32" ht="30" customHeight="1" x14ac:dyDescent="0.15">
      <c r="B8" s="957" t="s">
        <v>733</v>
      </c>
      <c r="C8" s="958"/>
      <c r="D8" s="958"/>
      <c r="E8" s="959"/>
      <c r="F8" s="523"/>
      <c r="G8" s="524"/>
      <c r="H8" s="189" t="s">
        <v>0</v>
      </c>
      <c r="I8" s="524" t="s">
        <v>225</v>
      </c>
      <c r="J8" s="524"/>
      <c r="K8" s="524"/>
      <c r="L8" s="524"/>
      <c r="M8" s="189" t="s">
        <v>0</v>
      </c>
      <c r="N8" s="524" t="s">
        <v>226</v>
      </c>
      <c r="O8" s="524"/>
      <c r="P8" s="524"/>
      <c r="Q8" s="524"/>
      <c r="R8" s="524"/>
      <c r="S8" s="189" t="s">
        <v>0</v>
      </c>
      <c r="T8" s="524" t="s">
        <v>227</v>
      </c>
      <c r="U8" s="524"/>
      <c r="V8" s="524"/>
      <c r="W8" s="524"/>
      <c r="X8" s="524"/>
      <c r="Y8" s="524"/>
      <c r="Z8" s="524"/>
      <c r="AA8" s="524"/>
      <c r="AB8" s="524"/>
      <c r="AC8" s="524"/>
      <c r="AD8" s="524"/>
      <c r="AE8" s="524"/>
      <c r="AF8" s="530"/>
    </row>
    <row r="9" spans="2:32" ht="30" customHeight="1" x14ac:dyDescent="0.15">
      <c r="B9" s="957" t="s">
        <v>734</v>
      </c>
      <c r="C9" s="958"/>
      <c r="D9" s="958"/>
      <c r="E9" s="959"/>
      <c r="F9" s="525"/>
      <c r="G9" s="526"/>
      <c r="H9" s="192" t="s">
        <v>0</v>
      </c>
      <c r="I9" s="490" t="s">
        <v>735</v>
      </c>
      <c r="J9" s="526"/>
      <c r="K9" s="526"/>
      <c r="L9" s="526"/>
      <c r="M9" s="526"/>
      <c r="N9" s="526"/>
      <c r="O9" s="526"/>
      <c r="P9" s="526"/>
      <c r="Q9" s="526"/>
      <c r="R9" s="526"/>
      <c r="S9" s="190" t="s">
        <v>0</v>
      </c>
      <c r="T9" s="490" t="s">
        <v>736</v>
      </c>
      <c r="U9" s="210"/>
      <c r="V9" s="526"/>
      <c r="W9" s="526"/>
      <c r="X9" s="526"/>
      <c r="Y9" s="526"/>
      <c r="Z9" s="526"/>
      <c r="AA9" s="526"/>
      <c r="AB9" s="526"/>
      <c r="AC9" s="526"/>
      <c r="AD9" s="526"/>
      <c r="AE9" s="526"/>
      <c r="AF9" s="534"/>
    </row>
    <row r="10" spans="2:32" ht="30" customHeight="1" x14ac:dyDescent="0.15">
      <c r="B10" s="1085" t="s">
        <v>737</v>
      </c>
      <c r="C10" s="1086"/>
      <c r="D10" s="1086"/>
      <c r="E10" s="1087"/>
      <c r="F10" s="531"/>
      <c r="G10" s="532"/>
      <c r="H10" s="190" t="s">
        <v>0</v>
      </c>
      <c r="I10" s="506" t="s">
        <v>738</v>
      </c>
      <c r="J10" s="532"/>
      <c r="K10" s="532"/>
      <c r="L10" s="532"/>
      <c r="M10" s="532"/>
      <c r="N10" s="532"/>
      <c r="O10" s="532"/>
      <c r="P10" s="532"/>
      <c r="Q10" s="532"/>
      <c r="R10" s="532"/>
      <c r="S10" s="532"/>
      <c r="T10" s="506"/>
      <c r="U10" s="208"/>
      <c r="V10" s="532"/>
      <c r="W10" s="532"/>
      <c r="X10" s="532"/>
      <c r="Y10" s="532"/>
      <c r="Z10" s="532"/>
      <c r="AA10" s="532"/>
      <c r="AB10" s="532"/>
      <c r="AC10" s="532"/>
      <c r="AD10" s="532"/>
      <c r="AE10" s="532"/>
      <c r="AF10" s="533"/>
    </row>
    <row r="11" spans="2:32" ht="30" customHeight="1" x14ac:dyDescent="0.15">
      <c r="B11" s="1088"/>
      <c r="C11" s="1089"/>
      <c r="D11" s="1089"/>
      <c r="E11" s="1090"/>
      <c r="F11" s="525"/>
      <c r="G11" s="526"/>
      <c r="H11" s="192" t="s">
        <v>0</v>
      </c>
      <c r="I11" s="412" t="s">
        <v>739</v>
      </c>
      <c r="J11" s="526"/>
      <c r="K11" s="526"/>
      <c r="L11" s="526"/>
      <c r="M11" s="526"/>
      <c r="N11" s="526"/>
      <c r="O11" s="526"/>
      <c r="P11" s="526"/>
      <c r="Q11" s="526"/>
      <c r="R11" s="526"/>
      <c r="S11" s="526"/>
      <c r="T11" s="412"/>
      <c r="U11" s="210"/>
      <c r="V11" s="526"/>
      <c r="W11" s="526"/>
      <c r="X11" s="526"/>
      <c r="Y11" s="526"/>
      <c r="Z11" s="526"/>
      <c r="AA11" s="526"/>
      <c r="AB11" s="526"/>
      <c r="AC11" s="526"/>
      <c r="AD11" s="526"/>
      <c r="AE11" s="526"/>
      <c r="AF11" s="534"/>
    </row>
    <row r="12" spans="2:32" s="490" customFormat="1" ht="15" customHeight="1" x14ac:dyDescent="0.15">
      <c r="B12" s="506"/>
      <c r="C12" s="506"/>
      <c r="D12" s="506"/>
      <c r="E12" s="506"/>
      <c r="Q12" s="445"/>
    </row>
    <row r="13" spans="2:32" s="490" customFormat="1" ht="7.5" customHeight="1" thickBot="1" x14ac:dyDescent="0.2">
      <c r="B13" s="505"/>
      <c r="C13" s="506"/>
      <c r="D13" s="506"/>
      <c r="E13" s="507"/>
      <c r="F13" s="506"/>
      <c r="G13" s="506"/>
      <c r="H13" s="506"/>
      <c r="I13" s="506"/>
      <c r="J13" s="506"/>
      <c r="K13" s="506"/>
      <c r="L13" s="506"/>
      <c r="M13" s="506"/>
      <c r="N13" s="506"/>
      <c r="O13" s="506"/>
      <c r="P13" s="506"/>
      <c r="Q13" s="232"/>
      <c r="R13" s="506"/>
      <c r="S13" s="506"/>
      <c r="T13" s="506"/>
      <c r="U13" s="506"/>
      <c r="V13" s="506"/>
      <c r="W13" s="506"/>
      <c r="X13" s="506"/>
      <c r="Y13" s="506"/>
      <c r="Z13" s="506"/>
      <c r="AA13" s="506"/>
      <c r="AB13" s="506"/>
      <c r="AC13" s="506"/>
      <c r="AD13" s="506"/>
      <c r="AE13" s="506"/>
      <c r="AF13" s="507"/>
    </row>
    <row r="14" spans="2:32" s="490" customFormat="1" ht="21" customHeight="1" x14ac:dyDescent="0.15">
      <c r="B14" s="982" t="s">
        <v>740</v>
      </c>
      <c r="C14" s="970"/>
      <c r="D14" s="970"/>
      <c r="E14" s="981"/>
      <c r="AD14" s="1266" t="s">
        <v>741</v>
      </c>
      <c r="AE14" s="1267"/>
      <c r="AF14" s="497"/>
    </row>
    <row r="15" spans="2:32" s="490" customFormat="1" ht="21" customHeight="1" x14ac:dyDescent="0.15">
      <c r="B15" s="982"/>
      <c r="C15" s="970"/>
      <c r="D15" s="970"/>
      <c r="E15" s="981"/>
      <c r="AD15" s="1268"/>
      <c r="AE15" s="1269"/>
      <c r="AF15" s="497"/>
    </row>
    <row r="16" spans="2:32" s="490" customFormat="1" ht="21" customHeight="1" x14ac:dyDescent="0.15">
      <c r="B16" s="982"/>
      <c r="C16" s="970"/>
      <c r="D16" s="970"/>
      <c r="E16" s="981"/>
      <c r="G16" s="505" t="s">
        <v>742</v>
      </c>
      <c r="H16" s="506"/>
      <c r="I16" s="506"/>
      <c r="J16" s="506"/>
      <c r="K16" s="506"/>
      <c r="L16" s="506"/>
      <c r="M16" s="506"/>
      <c r="N16" s="506"/>
      <c r="O16" s="506"/>
      <c r="P16" s="506"/>
      <c r="Q16" s="506"/>
      <c r="R16" s="506"/>
      <c r="S16" s="506"/>
      <c r="T16" s="506"/>
      <c r="U16" s="506"/>
      <c r="V16" s="506"/>
      <c r="W16" s="506"/>
      <c r="X16" s="506"/>
      <c r="Y16" s="506"/>
      <c r="Z16" s="506"/>
      <c r="AA16" s="506"/>
      <c r="AB16" s="506"/>
      <c r="AC16" s="506"/>
      <c r="AD16" s="233"/>
      <c r="AE16" s="234"/>
      <c r="AF16" s="497"/>
    </row>
    <row r="17" spans="2:32" s="490" customFormat="1" ht="30" customHeight="1" x14ac:dyDescent="0.15">
      <c r="B17" s="539"/>
      <c r="C17" s="413"/>
      <c r="D17" s="413"/>
      <c r="E17" s="540"/>
      <c r="G17" s="498"/>
      <c r="H17" s="541" t="s">
        <v>321</v>
      </c>
      <c r="I17" s="1270" t="s">
        <v>743</v>
      </c>
      <c r="J17" s="1271"/>
      <c r="K17" s="1271"/>
      <c r="L17" s="1271"/>
      <c r="M17" s="1272"/>
      <c r="N17" s="431"/>
      <c r="O17" s="416" t="s">
        <v>323</v>
      </c>
      <c r="P17" s="1273" t="s">
        <v>326</v>
      </c>
      <c r="Q17" s="1225" t="s">
        <v>467</v>
      </c>
      <c r="R17" s="1274" t="s">
        <v>744</v>
      </c>
      <c r="S17" s="1274"/>
      <c r="T17" s="1274"/>
      <c r="U17" s="1274"/>
      <c r="V17" s="1270"/>
      <c r="W17" s="964"/>
      <c r="X17" s="963" t="s">
        <v>62</v>
      </c>
      <c r="Y17" s="491" t="s">
        <v>326</v>
      </c>
      <c r="Z17" s="1187" t="s">
        <v>745</v>
      </c>
      <c r="AA17" s="1187"/>
      <c r="AB17" s="1187"/>
      <c r="AC17" s="1187"/>
      <c r="AD17" s="235" t="s">
        <v>0</v>
      </c>
      <c r="AE17" s="236">
        <v>20</v>
      </c>
      <c r="AF17" s="497"/>
    </row>
    <row r="18" spans="2:32" s="490" customFormat="1" ht="30" customHeight="1" x14ac:dyDescent="0.15">
      <c r="B18" s="539"/>
      <c r="C18" s="413"/>
      <c r="D18" s="413"/>
      <c r="E18" s="540"/>
      <c r="G18" s="498"/>
      <c r="H18" s="541" t="s">
        <v>324</v>
      </c>
      <c r="I18" s="1270" t="s">
        <v>746</v>
      </c>
      <c r="J18" s="1275"/>
      <c r="K18" s="1275"/>
      <c r="L18" s="1275"/>
      <c r="M18" s="1276"/>
      <c r="N18" s="423"/>
      <c r="O18" s="516" t="s">
        <v>323</v>
      </c>
      <c r="P18" s="1273"/>
      <c r="Q18" s="1225"/>
      <c r="R18" s="1274"/>
      <c r="S18" s="1274"/>
      <c r="T18" s="1274"/>
      <c r="U18" s="1274"/>
      <c r="V18" s="1270"/>
      <c r="W18" s="995"/>
      <c r="X18" s="963"/>
      <c r="Y18" s="491" t="s">
        <v>326</v>
      </c>
      <c r="Z18" s="1187" t="s">
        <v>747</v>
      </c>
      <c r="AA18" s="1187"/>
      <c r="AB18" s="1187"/>
      <c r="AC18" s="1187"/>
      <c r="AD18" s="235" t="s">
        <v>0</v>
      </c>
      <c r="AE18" s="236">
        <v>10</v>
      </c>
      <c r="AF18" s="497"/>
    </row>
    <row r="19" spans="2:32" s="490" customFormat="1" ht="30" customHeight="1" x14ac:dyDescent="0.15">
      <c r="B19" s="539"/>
      <c r="C19" s="413"/>
      <c r="D19" s="413"/>
      <c r="E19" s="540"/>
      <c r="G19" s="498"/>
      <c r="H19" s="541" t="s">
        <v>465</v>
      </c>
      <c r="I19" s="1270" t="s">
        <v>748</v>
      </c>
      <c r="J19" s="1275"/>
      <c r="K19" s="1275"/>
      <c r="L19" s="1275"/>
      <c r="M19" s="1276"/>
      <c r="N19" s="423"/>
      <c r="O19" s="516" t="s">
        <v>323</v>
      </c>
      <c r="P19" s="1273"/>
      <c r="Q19" s="1225"/>
      <c r="R19" s="1274"/>
      <c r="S19" s="1274"/>
      <c r="T19" s="1274"/>
      <c r="U19" s="1274"/>
      <c r="V19" s="1270"/>
      <c r="W19" s="967"/>
      <c r="X19" s="963"/>
      <c r="Y19" s="491" t="s">
        <v>326</v>
      </c>
      <c r="Z19" s="1187" t="s">
        <v>749</v>
      </c>
      <c r="AA19" s="1187"/>
      <c r="AB19" s="1187"/>
      <c r="AC19" s="1187"/>
      <c r="AD19" s="235" t="s">
        <v>0</v>
      </c>
      <c r="AE19" s="236">
        <v>0</v>
      </c>
      <c r="AF19" s="497"/>
    </row>
    <row r="20" spans="2:32" s="490" customFormat="1" ht="7.5" customHeight="1" x14ac:dyDescent="0.15">
      <c r="B20" s="539"/>
      <c r="C20" s="413"/>
      <c r="D20" s="413"/>
      <c r="E20" s="540"/>
      <c r="G20" s="508"/>
      <c r="H20" s="412"/>
      <c r="I20" s="424"/>
      <c r="J20" s="424"/>
      <c r="K20" s="424"/>
      <c r="L20" s="424"/>
      <c r="M20" s="424"/>
      <c r="N20" s="424"/>
      <c r="O20" s="424"/>
      <c r="P20" s="424"/>
      <c r="Q20" s="424"/>
      <c r="R20" s="424"/>
      <c r="S20" s="424"/>
      <c r="T20" s="424"/>
      <c r="U20" s="424"/>
      <c r="V20" s="424"/>
      <c r="W20" s="412"/>
      <c r="X20" s="408"/>
      <c r="Y20" s="408"/>
      <c r="Z20" s="412"/>
      <c r="AA20" s="412"/>
      <c r="AB20" s="412"/>
      <c r="AC20" s="412"/>
      <c r="AD20" s="237"/>
      <c r="AE20" s="238"/>
      <c r="AF20" s="497"/>
    </row>
    <row r="21" spans="2:32" s="490" customFormat="1" ht="21" customHeight="1" x14ac:dyDescent="0.15">
      <c r="B21" s="539"/>
      <c r="C21" s="413"/>
      <c r="D21" s="413"/>
      <c r="E21" s="540"/>
      <c r="G21" s="505" t="s">
        <v>750</v>
      </c>
      <c r="H21" s="506"/>
      <c r="I21" s="420"/>
      <c r="J21" s="420"/>
      <c r="K21" s="420"/>
      <c r="L21" s="420"/>
      <c r="M21" s="420"/>
      <c r="N21" s="420"/>
      <c r="O21" s="420"/>
      <c r="P21" s="420"/>
      <c r="Q21" s="420"/>
      <c r="R21" s="420"/>
      <c r="S21" s="420"/>
      <c r="T21" s="420"/>
      <c r="U21" s="420"/>
      <c r="V21" s="420"/>
      <c r="W21" s="506"/>
      <c r="X21" s="405"/>
      <c r="Y21" s="405"/>
      <c r="Z21" s="506"/>
      <c r="AA21" s="506"/>
      <c r="AB21" s="506"/>
      <c r="AC21" s="506"/>
      <c r="AD21" s="240"/>
      <c r="AE21" s="241"/>
      <c r="AF21" s="497"/>
    </row>
    <row r="22" spans="2:32" s="490" customFormat="1" ht="23.25" customHeight="1" x14ac:dyDescent="0.15">
      <c r="B22" s="428"/>
      <c r="C22" s="429"/>
      <c r="D22" s="429"/>
      <c r="E22" s="430"/>
      <c r="G22" s="498"/>
      <c r="H22" s="541" t="s">
        <v>321</v>
      </c>
      <c r="I22" s="1270" t="s">
        <v>751</v>
      </c>
      <c r="J22" s="1275"/>
      <c r="K22" s="1275"/>
      <c r="L22" s="1275"/>
      <c r="M22" s="1276"/>
      <c r="N22" s="431"/>
      <c r="O22" s="416" t="s">
        <v>323</v>
      </c>
      <c r="P22" s="1273" t="s">
        <v>326</v>
      </c>
      <c r="Q22" s="1225" t="s">
        <v>467</v>
      </c>
      <c r="R22" s="1274" t="s">
        <v>752</v>
      </c>
      <c r="S22" s="1274"/>
      <c r="T22" s="1274"/>
      <c r="U22" s="1274"/>
      <c r="V22" s="1274"/>
      <c r="W22" s="964"/>
      <c r="X22" s="966" t="s">
        <v>62</v>
      </c>
      <c r="Y22" s="491" t="s">
        <v>326</v>
      </c>
      <c r="Z22" s="1187" t="s">
        <v>753</v>
      </c>
      <c r="AA22" s="1187"/>
      <c r="AB22" s="1187"/>
      <c r="AC22" s="1187"/>
      <c r="AD22" s="235" t="s">
        <v>0</v>
      </c>
      <c r="AE22" s="236">
        <v>20</v>
      </c>
      <c r="AF22" s="497"/>
    </row>
    <row r="23" spans="2:32" s="490" customFormat="1" ht="30" customHeight="1" x14ac:dyDescent="0.15">
      <c r="B23" s="428"/>
      <c r="C23" s="429"/>
      <c r="D23" s="429"/>
      <c r="E23" s="430"/>
      <c r="G23" s="498"/>
      <c r="H23" s="541" t="s">
        <v>324</v>
      </c>
      <c r="I23" s="1270" t="s">
        <v>754</v>
      </c>
      <c r="J23" s="1275"/>
      <c r="K23" s="1275"/>
      <c r="L23" s="1275"/>
      <c r="M23" s="1276"/>
      <c r="N23" s="423"/>
      <c r="O23" s="516" t="s">
        <v>323</v>
      </c>
      <c r="P23" s="1273"/>
      <c r="Q23" s="1225"/>
      <c r="R23" s="1274"/>
      <c r="S23" s="1274"/>
      <c r="T23" s="1274"/>
      <c r="U23" s="1274"/>
      <c r="V23" s="1274"/>
      <c r="W23" s="995"/>
      <c r="X23" s="996"/>
      <c r="Y23" s="491" t="s">
        <v>326</v>
      </c>
      <c r="Z23" s="1187" t="s">
        <v>755</v>
      </c>
      <c r="AA23" s="1187"/>
      <c r="AB23" s="1187"/>
      <c r="AC23" s="1187"/>
      <c r="AD23" s="235" t="s">
        <v>0</v>
      </c>
      <c r="AE23" s="236">
        <v>10</v>
      </c>
      <c r="AF23" s="497"/>
    </row>
    <row r="24" spans="2:32" s="490" customFormat="1" ht="24.75" customHeight="1" x14ac:dyDescent="0.15">
      <c r="B24" s="428"/>
      <c r="C24" s="429"/>
      <c r="D24" s="429"/>
      <c r="E24" s="430"/>
      <c r="G24" s="498"/>
      <c r="H24" s="541" t="s">
        <v>465</v>
      </c>
      <c r="I24" s="1270" t="s">
        <v>756</v>
      </c>
      <c r="J24" s="1275"/>
      <c r="K24" s="1275"/>
      <c r="L24" s="1275"/>
      <c r="M24" s="1276"/>
      <c r="N24" s="423"/>
      <c r="O24" s="516" t="s">
        <v>323</v>
      </c>
      <c r="P24" s="1273"/>
      <c r="Q24" s="1225"/>
      <c r="R24" s="1274"/>
      <c r="S24" s="1274"/>
      <c r="T24" s="1274"/>
      <c r="U24" s="1274"/>
      <c r="V24" s="1274"/>
      <c r="W24" s="967"/>
      <c r="X24" s="969"/>
      <c r="Y24" s="491" t="s">
        <v>326</v>
      </c>
      <c r="Z24" s="1187" t="s">
        <v>757</v>
      </c>
      <c r="AA24" s="1187"/>
      <c r="AB24" s="1187"/>
      <c r="AC24" s="1187"/>
      <c r="AD24" s="235" t="s">
        <v>0</v>
      </c>
      <c r="AE24" s="236">
        <v>0</v>
      </c>
      <c r="AF24" s="242"/>
    </row>
    <row r="25" spans="2:32" s="490" customFormat="1" ht="7.5" customHeight="1" x14ac:dyDescent="0.15">
      <c r="B25" s="428"/>
      <c r="C25" s="429"/>
      <c r="D25" s="429"/>
      <c r="E25" s="430"/>
      <c r="G25" s="508"/>
      <c r="H25" s="412"/>
      <c r="I25" s="553"/>
      <c r="J25" s="443"/>
      <c r="K25" s="443"/>
      <c r="L25" s="443"/>
      <c r="M25" s="443"/>
      <c r="N25" s="424"/>
      <c r="O25" s="515"/>
      <c r="P25" s="243"/>
      <c r="Q25" s="243"/>
      <c r="R25" s="424"/>
      <c r="S25" s="424"/>
      <c r="T25" s="424"/>
      <c r="U25" s="424"/>
      <c r="V25" s="424"/>
      <c r="W25" s="412"/>
      <c r="X25" s="408"/>
      <c r="Y25" s="408"/>
      <c r="Z25" s="412"/>
      <c r="AA25" s="412"/>
      <c r="AB25" s="412"/>
      <c r="AC25" s="412"/>
      <c r="AD25" s="237"/>
      <c r="AE25" s="238"/>
      <c r="AF25" s="497"/>
    </row>
    <row r="26" spans="2:32" s="490" customFormat="1" ht="21" customHeight="1" x14ac:dyDescent="0.15">
      <c r="B26" s="498"/>
      <c r="E26" s="497"/>
      <c r="G26" s="498" t="s">
        <v>758</v>
      </c>
      <c r="I26" s="429"/>
      <c r="J26" s="429"/>
      <c r="K26" s="429"/>
      <c r="L26" s="429"/>
      <c r="M26" s="429"/>
      <c r="N26" s="429"/>
      <c r="O26" s="429"/>
      <c r="P26" s="429"/>
      <c r="Q26" s="429"/>
      <c r="R26" s="429"/>
      <c r="S26" s="429"/>
      <c r="T26" s="429"/>
      <c r="U26" s="429"/>
      <c r="V26" s="429"/>
      <c r="X26" s="427"/>
      <c r="Y26" s="427"/>
      <c r="AD26" s="240"/>
      <c r="AE26" s="241"/>
      <c r="AF26" s="497"/>
    </row>
    <row r="27" spans="2:32" s="490" customFormat="1" ht="30.75" customHeight="1" x14ac:dyDescent="0.15">
      <c r="B27" s="539"/>
      <c r="C27" s="413"/>
      <c r="D27" s="413"/>
      <c r="E27" s="540"/>
      <c r="G27" s="498"/>
      <c r="H27" s="1226" t="s">
        <v>321</v>
      </c>
      <c r="I27" s="1286" t="s">
        <v>759</v>
      </c>
      <c r="J27" s="1287"/>
      <c r="K27" s="1287"/>
      <c r="L27" s="1287"/>
      <c r="M27" s="1288"/>
      <c r="N27" s="1119"/>
      <c r="O27" s="1121" t="s">
        <v>323</v>
      </c>
      <c r="P27" s="1122" t="s">
        <v>326</v>
      </c>
      <c r="Q27" s="1277" t="s">
        <v>467</v>
      </c>
      <c r="R27" s="1277" t="s">
        <v>760</v>
      </c>
      <c r="S27" s="1278"/>
      <c r="T27" s="1278"/>
      <c r="U27" s="1278"/>
      <c r="V27" s="1279"/>
      <c r="W27" s="965"/>
      <c r="X27" s="966" t="s">
        <v>62</v>
      </c>
      <c r="Y27" s="427" t="s">
        <v>326</v>
      </c>
      <c r="Z27" s="1187" t="s">
        <v>827</v>
      </c>
      <c r="AA27" s="1187"/>
      <c r="AB27" s="1187"/>
      <c r="AC27" s="1187"/>
      <c r="AD27" s="235" t="s">
        <v>0</v>
      </c>
      <c r="AE27" s="236">
        <v>10</v>
      </c>
      <c r="AF27" s="497"/>
    </row>
    <row r="28" spans="2:32" s="490" customFormat="1" ht="30.75" customHeight="1" x14ac:dyDescent="0.15">
      <c r="B28" s="539"/>
      <c r="C28" s="413"/>
      <c r="D28" s="413"/>
      <c r="E28" s="540"/>
      <c r="G28" s="498"/>
      <c r="H28" s="1226"/>
      <c r="I28" s="1289"/>
      <c r="J28" s="1290"/>
      <c r="K28" s="1290"/>
      <c r="L28" s="1290"/>
      <c r="M28" s="1291"/>
      <c r="N28" s="1124"/>
      <c r="O28" s="1126"/>
      <c r="P28" s="1122"/>
      <c r="Q28" s="1280"/>
      <c r="R28" s="1280"/>
      <c r="S28" s="1281"/>
      <c r="T28" s="1281"/>
      <c r="U28" s="1281"/>
      <c r="V28" s="1282"/>
      <c r="W28" s="955"/>
      <c r="X28" s="996"/>
      <c r="Y28" s="427" t="s">
        <v>326</v>
      </c>
      <c r="Z28" s="1187" t="s">
        <v>828</v>
      </c>
      <c r="AA28" s="1187"/>
      <c r="AB28" s="1187"/>
      <c r="AC28" s="1187"/>
      <c r="AD28" s="235" t="s">
        <v>0</v>
      </c>
      <c r="AE28" s="236">
        <v>5</v>
      </c>
      <c r="AF28" s="497"/>
    </row>
    <row r="29" spans="2:32" s="490" customFormat="1" ht="27" customHeight="1" x14ac:dyDescent="0.15">
      <c r="B29" s="539"/>
      <c r="C29" s="413"/>
      <c r="D29" s="413"/>
      <c r="E29" s="540"/>
      <c r="G29" s="498"/>
      <c r="H29" s="541" t="s">
        <v>324</v>
      </c>
      <c r="I29" s="1270" t="s">
        <v>763</v>
      </c>
      <c r="J29" s="1275"/>
      <c r="K29" s="1275"/>
      <c r="L29" s="1275"/>
      <c r="M29" s="1276"/>
      <c r="N29" s="423"/>
      <c r="O29" s="516" t="s">
        <v>323</v>
      </c>
      <c r="P29" s="489"/>
      <c r="Q29" s="1283"/>
      <c r="R29" s="1283"/>
      <c r="S29" s="1284"/>
      <c r="T29" s="1284"/>
      <c r="U29" s="1284"/>
      <c r="V29" s="1285"/>
      <c r="W29" s="968"/>
      <c r="X29" s="969"/>
      <c r="Y29" s="427" t="s">
        <v>326</v>
      </c>
      <c r="Z29" s="1187" t="s">
        <v>829</v>
      </c>
      <c r="AA29" s="1187"/>
      <c r="AB29" s="1187"/>
      <c r="AC29" s="1187"/>
      <c r="AD29" s="235" t="s">
        <v>0</v>
      </c>
      <c r="AE29" s="236">
        <v>0</v>
      </c>
      <c r="AF29" s="497"/>
    </row>
    <row r="30" spans="2:32" s="490" customFormat="1" ht="7.5" customHeight="1" x14ac:dyDescent="0.15">
      <c r="B30" s="539"/>
      <c r="C30" s="413"/>
      <c r="D30" s="413"/>
      <c r="E30" s="540"/>
      <c r="G30" s="508"/>
      <c r="H30" s="578"/>
      <c r="I30" s="443"/>
      <c r="J30" s="443"/>
      <c r="K30" s="443"/>
      <c r="L30" s="443"/>
      <c r="M30" s="443"/>
      <c r="N30" s="424"/>
      <c r="O30" s="515"/>
      <c r="P30" s="424"/>
      <c r="Q30" s="424"/>
      <c r="R30" s="424"/>
      <c r="S30" s="424"/>
      <c r="T30" s="424"/>
      <c r="U30" s="424"/>
      <c r="V30" s="424"/>
      <c r="W30" s="412"/>
      <c r="X30" s="408"/>
      <c r="Y30" s="408"/>
      <c r="Z30" s="443"/>
      <c r="AA30" s="443"/>
      <c r="AB30" s="412"/>
      <c r="AC30" s="412"/>
      <c r="AD30" s="244"/>
      <c r="AE30" s="238"/>
      <c r="AF30" s="497"/>
    </row>
    <row r="31" spans="2:32" s="490" customFormat="1" ht="21" customHeight="1" x14ac:dyDescent="0.15">
      <c r="B31" s="428"/>
      <c r="C31" s="429"/>
      <c r="D31" s="429"/>
      <c r="E31" s="430"/>
      <c r="G31" s="505" t="s">
        <v>765</v>
      </c>
      <c r="H31" s="506"/>
      <c r="I31" s="420"/>
      <c r="J31" s="420"/>
      <c r="K31" s="420"/>
      <c r="L31" s="420"/>
      <c r="M31" s="420"/>
      <c r="N31" s="420"/>
      <c r="O31" s="420"/>
      <c r="P31" s="420"/>
      <c r="Q31" s="420"/>
      <c r="R31" s="420"/>
      <c r="S31" s="420"/>
      <c r="T31" s="420"/>
      <c r="U31" s="420"/>
      <c r="V31" s="420"/>
      <c r="W31" s="506"/>
      <c r="X31" s="405"/>
      <c r="Y31" s="405"/>
      <c r="AD31" s="240"/>
      <c r="AE31" s="241"/>
      <c r="AF31" s="497"/>
    </row>
    <row r="32" spans="2:32" s="490" customFormat="1" ht="31.5" customHeight="1" x14ac:dyDescent="0.15">
      <c r="B32" s="498"/>
      <c r="E32" s="497"/>
      <c r="G32" s="498"/>
      <c r="H32" s="1294" t="s">
        <v>321</v>
      </c>
      <c r="I32" s="1286" t="s">
        <v>766</v>
      </c>
      <c r="J32" s="1287"/>
      <c r="K32" s="1287"/>
      <c r="L32" s="1287"/>
      <c r="M32" s="1288"/>
      <c r="N32" s="1119"/>
      <c r="O32" s="1121" t="s">
        <v>323</v>
      </c>
      <c r="P32" s="1273" t="s">
        <v>326</v>
      </c>
      <c r="Q32" s="1225" t="s">
        <v>467</v>
      </c>
      <c r="R32" s="1225" t="s">
        <v>767</v>
      </c>
      <c r="S32" s="1225"/>
      <c r="T32" s="1225"/>
      <c r="U32" s="1225"/>
      <c r="V32" s="1225"/>
      <c r="W32" s="964"/>
      <c r="X32" s="966" t="s">
        <v>62</v>
      </c>
      <c r="Y32" s="427" t="s">
        <v>326</v>
      </c>
      <c r="Z32" s="1187" t="s">
        <v>827</v>
      </c>
      <c r="AA32" s="1187"/>
      <c r="AB32" s="1187"/>
      <c r="AC32" s="1187"/>
      <c r="AD32" s="235" t="s">
        <v>0</v>
      </c>
      <c r="AE32" s="236">
        <v>10</v>
      </c>
      <c r="AF32" s="497"/>
    </row>
    <row r="33" spans="2:37" s="490" customFormat="1" ht="31.5" customHeight="1" x14ac:dyDescent="0.15">
      <c r="B33" s="498"/>
      <c r="E33" s="497"/>
      <c r="G33" s="498"/>
      <c r="H33" s="1292"/>
      <c r="I33" s="1289"/>
      <c r="J33" s="1290"/>
      <c r="K33" s="1290"/>
      <c r="L33" s="1290"/>
      <c r="M33" s="1291"/>
      <c r="N33" s="1124"/>
      <c r="O33" s="1126"/>
      <c r="P33" s="1273"/>
      <c r="Q33" s="1225"/>
      <c r="R33" s="1225"/>
      <c r="S33" s="1225"/>
      <c r="T33" s="1225"/>
      <c r="U33" s="1225"/>
      <c r="V33" s="1225"/>
      <c r="W33" s="995"/>
      <c r="X33" s="996"/>
      <c r="Y33" s="427" t="s">
        <v>326</v>
      </c>
      <c r="Z33" s="1187" t="s">
        <v>828</v>
      </c>
      <c r="AA33" s="1187"/>
      <c r="AB33" s="1187"/>
      <c r="AC33" s="1187"/>
      <c r="AD33" s="235" t="s">
        <v>0</v>
      </c>
      <c r="AE33" s="236">
        <v>5</v>
      </c>
      <c r="AF33" s="242"/>
    </row>
    <row r="34" spans="2:37" s="490" customFormat="1" ht="30.75" customHeight="1" x14ac:dyDescent="0.15">
      <c r="B34" s="498"/>
      <c r="E34" s="497"/>
      <c r="G34" s="498"/>
      <c r="H34" s="541" t="s">
        <v>324</v>
      </c>
      <c r="I34" s="1270" t="s">
        <v>769</v>
      </c>
      <c r="J34" s="1275"/>
      <c r="K34" s="1275"/>
      <c r="L34" s="1275"/>
      <c r="M34" s="1276"/>
      <c r="N34" s="423"/>
      <c r="O34" s="516" t="s">
        <v>323</v>
      </c>
      <c r="P34" s="1273"/>
      <c r="Q34" s="1225"/>
      <c r="R34" s="1225"/>
      <c r="S34" s="1225"/>
      <c r="T34" s="1225"/>
      <c r="U34" s="1225"/>
      <c r="V34" s="1225"/>
      <c r="W34" s="967"/>
      <c r="X34" s="969"/>
      <c r="Y34" s="427" t="s">
        <v>326</v>
      </c>
      <c r="Z34" s="1187" t="s">
        <v>829</v>
      </c>
      <c r="AA34" s="1187"/>
      <c r="AB34" s="1187"/>
      <c r="AC34" s="1187"/>
      <c r="AD34" s="235" t="s">
        <v>0</v>
      </c>
      <c r="AE34" s="236">
        <v>0</v>
      </c>
      <c r="AF34" s="242"/>
    </row>
    <row r="35" spans="2:37" s="490" customFormat="1" ht="7.5" customHeight="1" x14ac:dyDescent="0.15">
      <c r="B35" s="498"/>
      <c r="E35" s="497"/>
      <c r="G35" s="508"/>
      <c r="H35" s="412"/>
      <c r="I35" s="424"/>
      <c r="J35" s="424"/>
      <c r="K35" s="424"/>
      <c r="L35" s="424"/>
      <c r="M35" s="424"/>
      <c r="N35" s="424"/>
      <c r="O35" s="424"/>
      <c r="P35" s="424"/>
      <c r="Q35" s="424"/>
      <c r="R35" s="424"/>
      <c r="S35" s="424"/>
      <c r="T35" s="424"/>
      <c r="U35" s="424"/>
      <c r="V35" s="424"/>
      <c r="W35" s="412"/>
      <c r="X35" s="408"/>
      <c r="Y35" s="408"/>
      <c r="Z35" s="408"/>
      <c r="AA35" s="408"/>
      <c r="AB35" s="412"/>
      <c r="AC35" s="412"/>
      <c r="AD35" s="237"/>
      <c r="AE35" s="238"/>
      <c r="AF35" s="242"/>
    </row>
    <row r="36" spans="2:37" s="490" customFormat="1" ht="21" customHeight="1" x14ac:dyDescent="0.15">
      <c r="B36" s="498"/>
      <c r="E36" s="497"/>
      <c r="G36" s="505" t="s">
        <v>771</v>
      </c>
      <c r="H36" s="506"/>
      <c r="I36" s="420"/>
      <c r="J36" s="420"/>
      <c r="K36" s="420"/>
      <c r="L36" s="420"/>
      <c r="M36" s="420"/>
      <c r="N36" s="420"/>
      <c r="O36" s="420"/>
      <c r="P36" s="420"/>
      <c r="Q36" s="420"/>
      <c r="R36" s="420"/>
      <c r="S36" s="420"/>
      <c r="T36" s="420"/>
      <c r="U36" s="420"/>
      <c r="V36" s="420"/>
      <c r="W36" s="506"/>
      <c r="X36" s="405"/>
      <c r="Y36" s="405"/>
      <c r="Z36" s="427"/>
      <c r="AA36" s="427"/>
      <c r="AD36" s="240"/>
      <c r="AE36" s="241"/>
      <c r="AF36" s="497"/>
    </row>
    <row r="37" spans="2:37" s="490" customFormat="1" ht="19.5" customHeight="1" x14ac:dyDescent="0.15">
      <c r="B37" s="498"/>
      <c r="E37" s="497"/>
      <c r="G37" s="498"/>
      <c r="H37" s="1226" t="s">
        <v>321</v>
      </c>
      <c r="I37" s="1286" t="s">
        <v>772</v>
      </c>
      <c r="J37" s="1287"/>
      <c r="K37" s="1287"/>
      <c r="L37" s="1287"/>
      <c r="M37" s="1287"/>
      <c r="N37" s="1287"/>
      <c r="O37" s="1287"/>
      <c r="P37" s="1287"/>
      <c r="Q37" s="1287"/>
      <c r="R37" s="1287"/>
      <c r="S37" s="1287"/>
      <c r="T37" s="1287"/>
      <c r="U37" s="1288"/>
      <c r="V37" s="1122" t="s">
        <v>326</v>
      </c>
      <c r="W37" s="1225"/>
      <c r="X37" s="1225"/>
      <c r="Y37" s="427" t="s">
        <v>326</v>
      </c>
      <c r="Z37" s="1187" t="s">
        <v>773</v>
      </c>
      <c r="AA37" s="1187"/>
      <c r="AD37" s="235" t="s">
        <v>0</v>
      </c>
      <c r="AE37" s="236">
        <v>5</v>
      </c>
      <c r="AF37" s="497"/>
    </row>
    <row r="38" spans="2:37" s="490" customFormat="1" ht="30.75" customHeight="1" x14ac:dyDescent="0.15">
      <c r="B38" s="539"/>
      <c r="C38" s="413"/>
      <c r="D38" s="413"/>
      <c r="E38" s="540"/>
      <c r="G38" s="498"/>
      <c r="H38" s="1226"/>
      <c r="I38" s="1289"/>
      <c r="J38" s="1290"/>
      <c r="K38" s="1290"/>
      <c r="L38" s="1290"/>
      <c r="M38" s="1290"/>
      <c r="N38" s="1290"/>
      <c r="O38" s="1290"/>
      <c r="P38" s="1290"/>
      <c r="Q38" s="1290"/>
      <c r="R38" s="1290"/>
      <c r="S38" s="1290"/>
      <c r="T38" s="1290"/>
      <c r="U38" s="1291"/>
      <c r="V38" s="1124"/>
      <c r="W38" s="1225"/>
      <c r="X38" s="1225"/>
      <c r="Y38" s="427" t="s">
        <v>326</v>
      </c>
      <c r="Z38" s="1187" t="s">
        <v>830</v>
      </c>
      <c r="AA38" s="1187"/>
      <c r="AB38" s="1187"/>
      <c r="AC38" s="1302"/>
      <c r="AD38" s="235" t="s">
        <v>0</v>
      </c>
      <c r="AE38" s="236">
        <v>3</v>
      </c>
      <c r="AF38" s="497"/>
    </row>
    <row r="39" spans="2:37" s="490" customFormat="1" ht="38.25" customHeight="1" x14ac:dyDescent="0.15">
      <c r="B39" s="539"/>
      <c r="C39" s="413"/>
      <c r="D39" s="413"/>
      <c r="E39" s="540"/>
      <c r="G39" s="378"/>
      <c r="H39" s="1292"/>
      <c r="I39" s="1186"/>
      <c r="J39" s="1187"/>
      <c r="K39" s="1187"/>
      <c r="L39" s="1187"/>
      <c r="M39" s="1187"/>
      <c r="N39" s="1187"/>
      <c r="O39" s="1187"/>
      <c r="P39" s="1187"/>
      <c r="Q39" s="1187"/>
      <c r="R39" s="1187"/>
      <c r="S39" s="1187"/>
      <c r="T39" s="1187"/>
      <c r="U39" s="1188"/>
      <c r="V39" s="1122"/>
      <c r="W39" s="1293"/>
      <c r="X39" s="1283"/>
      <c r="Y39" s="491" t="s">
        <v>326</v>
      </c>
      <c r="Z39" s="1187" t="s">
        <v>831</v>
      </c>
      <c r="AA39" s="1187"/>
      <c r="AB39" s="1187"/>
      <c r="AC39" s="1302"/>
      <c r="AD39" s="235" t="s">
        <v>0</v>
      </c>
      <c r="AE39" s="236">
        <v>1</v>
      </c>
      <c r="AF39" s="497"/>
    </row>
    <row r="40" spans="2:37" s="490" customFormat="1" ht="19.5" customHeight="1" x14ac:dyDescent="0.15">
      <c r="B40" s="539"/>
      <c r="C40" s="413"/>
      <c r="D40" s="413"/>
      <c r="E40" s="540"/>
      <c r="G40" s="498"/>
      <c r="H40" s="1226"/>
      <c r="I40" s="1289"/>
      <c r="J40" s="1290"/>
      <c r="K40" s="1290"/>
      <c r="L40" s="1290"/>
      <c r="M40" s="1290"/>
      <c r="N40" s="1290"/>
      <c r="O40" s="1290"/>
      <c r="P40" s="1290"/>
      <c r="Q40" s="1290"/>
      <c r="R40" s="1290"/>
      <c r="S40" s="1290"/>
      <c r="T40" s="1290"/>
      <c r="U40" s="1291"/>
      <c r="V40" s="1122"/>
      <c r="W40" s="1225"/>
      <c r="X40" s="1225"/>
      <c r="Y40" s="427" t="s">
        <v>326</v>
      </c>
      <c r="Z40" s="1187" t="s">
        <v>832</v>
      </c>
      <c r="AA40" s="1187"/>
      <c r="AB40" s="1187"/>
      <c r="AD40" s="235" t="s">
        <v>0</v>
      </c>
      <c r="AE40" s="236">
        <v>0</v>
      </c>
      <c r="AF40" s="497"/>
    </row>
    <row r="41" spans="2:37" s="490" customFormat="1" ht="7.5" customHeight="1" x14ac:dyDescent="0.15">
      <c r="B41" s="539"/>
      <c r="C41" s="413"/>
      <c r="D41" s="413"/>
      <c r="E41" s="540"/>
      <c r="G41" s="508"/>
      <c r="H41" s="412"/>
      <c r="I41" s="424"/>
      <c r="J41" s="424"/>
      <c r="K41" s="424"/>
      <c r="L41" s="424"/>
      <c r="M41" s="424"/>
      <c r="N41" s="424"/>
      <c r="O41" s="424"/>
      <c r="P41" s="424"/>
      <c r="Q41" s="424"/>
      <c r="R41" s="424"/>
      <c r="S41" s="424"/>
      <c r="T41" s="424"/>
      <c r="U41" s="424"/>
      <c r="V41" s="424"/>
      <c r="W41" s="412"/>
      <c r="X41" s="412"/>
      <c r="Y41" s="408"/>
      <c r="Z41" s="443"/>
      <c r="AA41" s="443"/>
      <c r="AB41" s="412"/>
      <c r="AC41" s="412"/>
      <c r="AD41" s="244"/>
      <c r="AE41" s="238"/>
      <c r="AF41" s="497"/>
    </row>
    <row r="42" spans="2:37" s="490" customFormat="1" ht="21" customHeight="1" x14ac:dyDescent="0.15">
      <c r="B42" s="428"/>
      <c r="C42" s="429"/>
      <c r="D42" s="429"/>
      <c r="E42" s="430"/>
      <c r="G42" s="505" t="s">
        <v>777</v>
      </c>
      <c r="H42" s="506"/>
      <c r="I42" s="420"/>
      <c r="J42" s="420"/>
      <c r="K42" s="420"/>
      <c r="L42" s="420"/>
      <c r="M42" s="420"/>
      <c r="N42" s="420"/>
      <c r="O42" s="420"/>
      <c r="P42" s="420"/>
      <c r="Q42" s="420"/>
      <c r="R42" s="420"/>
      <c r="S42" s="420"/>
      <c r="T42" s="420"/>
      <c r="U42" s="420"/>
      <c r="V42" s="420"/>
      <c r="W42" s="506"/>
      <c r="X42" s="506"/>
      <c r="Y42" s="405"/>
      <c r="Z42" s="506"/>
      <c r="AA42" s="506"/>
      <c r="AB42" s="506"/>
      <c r="AC42" s="506"/>
      <c r="AD42" s="240"/>
      <c r="AE42" s="241"/>
      <c r="AF42" s="497"/>
    </row>
    <row r="43" spans="2:37" s="490" customFormat="1" ht="42" customHeight="1" x14ac:dyDescent="0.15">
      <c r="B43" s="428"/>
      <c r="C43" s="429"/>
      <c r="D43" s="429"/>
      <c r="E43" s="430"/>
      <c r="G43" s="498"/>
      <c r="H43" s="541" t="s">
        <v>321</v>
      </c>
      <c r="I43" s="1274" t="s">
        <v>778</v>
      </c>
      <c r="J43" s="1274"/>
      <c r="K43" s="1274"/>
      <c r="L43" s="1274"/>
      <c r="M43" s="1274"/>
      <c r="N43" s="431"/>
      <c r="O43" s="416" t="s">
        <v>779</v>
      </c>
      <c r="P43" s="1273" t="s">
        <v>326</v>
      </c>
      <c r="Q43" s="1225" t="s">
        <v>474</v>
      </c>
      <c r="R43" s="1274" t="s">
        <v>780</v>
      </c>
      <c r="S43" s="1274"/>
      <c r="T43" s="1274"/>
      <c r="U43" s="1274"/>
      <c r="V43" s="1274"/>
      <c r="W43" s="956"/>
      <c r="X43" s="956"/>
      <c r="Y43" s="427" t="s">
        <v>326</v>
      </c>
      <c r="Z43" s="1187" t="s">
        <v>833</v>
      </c>
      <c r="AA43" s="1187"/>
      <c r="AB43" s="1187"/>
      <c r="AC43" s="1302"/>
      <c r="AD43" s="235" t="s">
        <v>0</v>
      </c>
      <c r="AE43" s="236">
        <v>5</v>
      </c>
      <c r="AF43" s="497"/>
    </row>
    <row r="44" spans="2:37" s="490" customFormat="1" ht="40.5" customHeight="1" x14ac:dyDescent="0.15">
      <c r="B44" s="498"/>
      <c r="E44" s="497"/>
      <c r="G44" s="498"/>
      <c r="H44" s="541" t="s">
        <v>324</v>
      </c>
      <c r="I44" s="1274" t="s">
        <v>834</v>
      </c>
      <c r="J44" s="1274"/>
      <c r="K44" s="1274"/>
      <c r="L44" s="1274"/>
      <c r="M44" s="1274"/>
      <c r="N44" s="424"/>
      <c r="O44" s="516" t="s">
        <v>779</v>
      </c>
      <c r="P44" s="1273"/>
      <c r="Q44" s="1225"/>
      <c r="R44" s="1274"/>
      <c r="S44" s="1274"/>
      <c r="T44" s="1274"/>
      <c r="U44" s="1274"/>
      <c r="V44" s="1274"/>
      <c r="W44" s="956"/>
      <c r="X44" s="956"/>
      <c r="Y44" s="427" t="s">
        <v>326</v>
      </c>
      <c r="Z44" s="1187" t="s">
        <v>781</v>
      </c>
      <c r="AA44" s="1187"/>
      <c r="AB44" s="1187"/>
      <c r="AC44" s="1302"/>
      <c r="AD44" s="235" t="s">
        <v>0</v>
      </c>
      <c r="AE44" s="236">
        <v>3</v>
      </c>
      <c r="AF44" s="497"/>
    </row>
    <row r="45" spans="2:37" s="490" customFormat="1" ht="30" customHeight="1" x14ac:dyDescent="0.15">
      <c r="B45" s="498"/>
      <c r="E45" s="497"/>
      <c r="G45" s="498"/>
      <c r="H45" s="541" t="s">
        <v>465</v>
      </c>
      <c r="I45" s="1270" t="s">
        <v>835</v>
      </c>
      <c r="J45" s="1275"/>
      <c r="K45" s="1275"/>
      <c r="L45" s="1275"/>
      <c r="M45" s="1276"/>
      <c r="N45" s="431"/>
      <c r="O45" s="416" t="s">
        <v>323</v>
      </c>
      <c r="P45" s="1273"/>
      <c r="Q45" s="1225"/>
      <c r="R45" s="1274"/>
      <c r="S45" s="1274"/>
      <c r="T45" s="1274"/>
      <c r="U45" s="1274"/>
      <c r="V45" s="1274"/>
      <c r="W45" s="956"/>
      <c r="X45" s="956"/>
      <c r="Y45" s="427" t="s">
        <v>326</v>
      </c>
      <c r="Z45" s="1206" t="s">
        <v>783</v>
      </c>
      <c r="AA45" s="1206"/>
      <c r="AD45" s="235" t="s">
        <v>0</v>
      </c>
      <c r="AE45" s="236">
        <v>2</v>
      </c>
      <c r="AF45" s="497"/>
    </row>
    <row r="46" spans="2:37" s="490" customFormat="1" ht="21" customHeight="1" x14ac:dyDescent="0.15">
      <c r="B46" s="498"/>
      <c r="E46" s="497"/>
      <c r="G46" s="498"/>
      <c r="H46" s="541" t="s">
        <v>467</v>
      </c>
      <c r="I46" s="1270" t="s">
        <v>786</v>
      </c>
      <c r="J46" s="1275"/>
      <c r="K46" s="1275"/>
      <c r="L46" s="1275"/>
      <c r="M46" s="1276"/>
      <c r="N46" s="423"/>
      <c r="O46" s="516" t="s">
        <v>111</v>
      </c>
      <c r="P46" s="1273"/>
      <c r="Q46" s="1225"/>
      <c r="R46" s="1274"/>
      <c r="S46" s="1274"/>
      <c r="T46" s="1274"/>
      <c r="U46" s="1274"/>
      <c r="V46" s="1274"/>
      <c r="W46" s="956"/>
      <c r="X46" s="956"/>
      <c r="Y46" s="427" t="s">
        <v>326</v>
      </c>
      <c r="Z46" s="1187" t="s">
        <v>785</v>
      </c>
      <c r="AA46" s="1187"/>
      <c r="AB46" s="1187"/>
      <c r="AD46" s="235" t="s">
        <v>0</v>
      </c>
      <c r="AE46" s="236">
        <v>0</v>
      </c>
      <c r="AF46" s="497"/>
    </row>
    <row r="47" spans="2:37" s="490" customFormat="1" ht="7.5" customHeight="1" x14ac:dyDescent="0.15">
      <c r="B47" s="498"/>
      <c r="E47" s="497"/>
      <c r="G47" s="508"/>
      <c r="H47" s="412"/>
      <c r="I47" s="424"/>
      <c r="J47" s="424"/>
      <c r="K47" s="424"/>
      <c r="L47" s="424"/>
      <c r="M47" s="424"/>
      <c r="N47" s="424"/>
      <c r="O47" s="424"/>
      <c r="P47" s="424"/>
      <c r="Q47" s="424"/>
      <c r="R47" s="424"/>
      <c r="S47" s="424"/>
      <c r="T47" s="424"/>
      <c r="U47" s="424"/>
      <c r="V47" s="424"/>
      <c r="W47" s="412"/>
      <c r="X47" s="412"/>
      <c r="Y47" s="408"/>
      <c r="Z47" s="412"/>
      <c r="AA47" s="412"/>
      <c r="AB47" s="412"/>
      <c r="AC47" s="412"/>
      <c r="AD47" s="237"/>
      <c r="AE47" s="238"/>
      <c r="AF47" s="247"/>
      <c r="AH47" s="441"/>
      <c r="AI47" s="441"/>
      <c r="AJ47" s="427"/>
      <c r="AK47" s="427"/>
    </row>
    <row r="48" spans="2:37" s="490" customFormat="1" ht="21" customHeight="1" x14ac:dyDescent="0.15">
      <c r="B48" s="539"/>
      <c r="C48" s="413"/>
      <c r="D48" s="413"/>
      <c r="E48" s="540"/>
      <c r="G48" s="505" t="s">
        <v>787</v>
      </c>
      <c r="H48" s="506"/>
      <c r="I48" s="420"/>
      <c r="J48" s="420"/>
      <c r="K48" s="420"/>
      <c r="L48" s="420"/>
      <c r="M48" s="420"/>
      <c r="N48" s="420"/>
      <c r="O48" s="420"/>
      <c r="P48" s="420"/>
      <c r="Q48" s="420"/>
      <c r="R48" s="420"/>
      <c r="S48" s="420"/>
      <c r="T48" s="420"/>
      <c r="U48" s="420"/>
      <c r="V48" s="420"/>
      <c r="W48" s="506"/>
      <c r="X48" s="506"/>
      <c r="Y48" s="405"/>
      <c r="Z48" s="405"/>
      <c r="AA48" s="405"/>
      <c r="AB48" s="506"/>
      <c r="AC48" s="506"/>
      <c r="AD48" s="240"/>
      <c r="AE48" s="241"/>
      <c r="AF48" s="497"/>
    </row>
    <row r="49" spans="2:32" s="490" customFormat="1" ht="43.5" customHeight="1" x14ac:dyDescent="0.15">
      <c r="B49" s="539"/>
      <c r="C49" s="413"/>
      <c r="D49" s="413"/>
      <c r="E49" s="540"/>
      <c r="G49" s="498"/>
      <c r="H49" s="541" t="s">
        <v>321</v>
      </c>
      <c r="I49" s="1274" t="s">
        <v>836</v>
      </c>
      <c r="J49" s="1274"/>
      <c r="K49" s="1274"/>
      <c r="L49" s="1274"/>
      <c r="M49" s="1274"/>
      <c r="N49" s="431"/>
      <c r="O49" s="416" t="s">
        <v>779</v>
      </c>
      <c r="P49" s="1273" t="s">
        <v>326</v>
      </c>
      <c r="Q49" s="1225" t="s">
        <v>474</v>
      </c>
      <c r="R49" s="1274" t="s">
        <v>780</v>
      </c>
      <c r="S49" s="1274"/>
      <c r="T49" s="1274"/>
      <c r="U49" s="1274"/>
      <c r="V49" s="1274"/>
      <c r="W49" s="956"/>
      <c r="X49" s="956"/>
      <c r="Y49" s="427" t="s">
        <v>326</v>
      </c>
      <c r="Z49" s="1187" t="s">
        <v>837</v>
      </c>
      <c r="AA49" s="1187"/>
      <c r="AB49" s="1187"/>
      <c r="AC49" s="1187"/>
      <c r="AD49" s="235" t="s">
        <v>0</v>
      </c>
      <c r="AE49" s="236">
        <v>5</v>
      </c>
      <c r="AF49" s="497"/>
    </row>
    <row r="50" spans="2:32" s="490" customFormat="1" ht="30" customHeight="1" x14ac:dyDescent="0.15">
      <c r="B50" s="428"/>
      <c r="C50" s="429"/>
      <c r="D50" s="429"/>
      <c r="E50" s="430"/>
      <c r="G50" s="498"/>
      <c r="H50" s="541" t="s">
        <v>324</v>
      </c>
      <c r="I50" s="1274" t="s">
        <v>838</v>
      </c>
      <c r="J50" s="1274"/>
      <c r="K50" s="1274"/>
      <c r="L50" s="1274"/>
      <c r="M50" s="1274"/>
      <c r="N50" s="423"/>
      <c r="O50" s="516" t="s">
        <v>779</v>
      </c>
      <c r="P50" s="1273"/>
      <c r="Q50" s="1225"/>
      <c r="R50" s="1274"/>
      <c r="S50" s="1274"/>
      <c r="T50" s="1274"/>
      <c r="U50" s="1274"/>
      <c r="V50" s="1274"/>
      <c r="W50" s="956"/>
      <c r="X50" s="956"/>
      <c r="Y50" s="427" t="s">
        <v>326</v>
      </c>
      <c r="Z50" s="1187" t="s">
        <v>789</v>
      </c>
      <c r="AA50" s="1187"/>
      <c r="AB50" s="1187"/>
      <c r="AC50" s="1187"/>
      <c r="AD50" s="235" t="s">
        <v>0</v>
      </c>
      <c r="AE50" s="236">
        <v>3</v>
      </c>
      <c r="AF50" s="497"/>
    </row>
    <row r="51" spans="2:32" s="490" customFormat="1" ht="30" customHeight="1" x14ac:dyDescent="0.15">
      <c r="B51" s="428"/>
      <c r="C51" s="429"/>
      <c r="D51" s="429"/>
      <c r="E51" s="430"/>
      <c r="G51" s="498"/>
      <c r="H51" s="541" t="s">
        <v>465</v>
      </c>
      <c r="I51" s="1270" t="s">
        <v>839</v>
      </c>
      <c r="J51" s="1275"/>
      <c r="K51" s="1275"/>
      <c r="L51" s="1275"/>
      <c r="M51" s="1276"/>
      <c r="N51" s="431"/>
      <c r="O51" s="416" t="s">
        <v>323</v>
      </c>
      <c r="P51" s="1273"/>
      <c r="Q51" s="1225"/>
      <c r="R51" s="1274"/>
      <c r="S51" s="1274"/>
      <c r="T51" s="1274"/>
      <c r="U51" s="1274"/>
      <c r="V51" s="1274"/>
      <c r="W51" s="956"/>
      <c r="X51" s="956"/>
      <c r="Y51" s="427" t="s">
        <v>326</v>
      </c>
      <c r="Z51" s="1187" t="s">
        <v>791</v>
      </c>
      <c r="AA51" s="1187"/>
      <c r="AB51" s="1187"/>
      <c r="AC51" s="1187"/>
      <c r="AD51" s="235" t="s">
        <v>0</v>
      </c>
      <c r="AE51" s="236">
        <v>1</v>
      </c>
      <c r="AF51" s="497"/>
    </row>
    <row r="52" spans="2:32" s="490" customFormat="1" ht="25.5" customHeight="1" x14ac:dyDescent="0.15">
      <c r="B52" s="428"/>
      <c r="C52" s="429"/>
      <c r="D52" s="429"/>
      <c r="E52" s="430"/>
      <c r="G52" s="498"/>
      <c r="H52" s="541" t="s">
        <v>467</v>
      </c>
      <c r="I52" s="1270" t="s">
        <v>794</v>
      </c>
      <c r="J52" s="1275"/>
      <c r="K52" s="1275"/>
      <c r="L52" s="1275"/>
      <c r="M52" s="1276"/>
      <c r="N52" s="423"/>
      <c r="O52" s="516" t="s">
        <v>111</v>
      </c>
      <c r="P52" s="1273"/>
      <c r="Q52" s="1225"/>
      <c r="R52" s="1274"/>
      <c r="S52" s="1274"/>
      <c r="T52" s="1274"/>
      <c r="U52" s="1274"/>
      <c r="V52" s="1274"/>
      <c r="W52" s="956"/>
      <c r="X52" s="956"/>
      <c r="Y52" s="427"/>
      <c r="Z52" s="1187" t="s">
        <v>793</v>
      </c>
      <c r="AA52" s="1187"/>
      <c r="AB52" s="1187"/>
      <c r="AC52" s="1302"/>
      <c r="AD52" s="235" t="s">
        <v>0</v>
      </c>
      <c r="AE52" s="236">
        <v>0</v>
      </c>
      <c r="AF52" s="497"/>
    </row>
    <row r="53" spans="2:32" s="490" customFormat="1" ht="6.75" customHeight="1" x14ac:dyDescent="0.15">
      <c r="B53" s="428"/>
      <c r="C53" s="429"/>
      <c r="D53" s="429"/>
      <c r="E53" s="430"/>
      <c r="G53" s="508"/>
      <c r="H53" s="412"/>
      <c r="I53" s="424"/>
      <c r="J53" s="424"/>
      <c r="K53" s="424"/>
      <c r="L53" s="424"/>
      <c r="M53" s="424"/>
      <c r="N53" s="424"/>
      <c r="O53" s="424"/>
      <c r="P53" s="424"/>
      <c r="Q53" s="424"/>
      <c r="R53" s="424"/>
      <c r="S53" s="424"/>
      <c r="T53" s="424"/>
      <c r="U53" s="424"/>
      <c r="V53" s="424"/>
      <c r="W53" s="412"/>
      <c r="X53" s="412"/>
      <c r="Y53" s="408"/>
      <c r="Z53" s="408"/>
      <c r="AA53" s="408"/>
      <c r="AB53" s="412"/>
      <c r="AC53" s="412"/>
      <c r="AD53" s="237"/>
      <c r="AE53" s="238"/>
      <c r="AF53" s="497"/>
    </row>
    <row r="54" spans="2:32" s="490" customFormat="1" ht="21" customHeight="1" x14ac:dyDescent="0.15">
      <c r="B54" s="428"/>
      <c r="C54" s="429"/>
      <c r="D54" s="429"/>
      <c r="E54" s="430"/>
      <c r="G54" s="505" t="s">
        <v>795</v>
      </c>
      <c r="H54" s="506"/>
      <c r="I54" s="420"/>
      <c r="J54" s="420"/>
      <c r="K54" s="420"/>
      <c r="L54" s="420"/>
      <c r="M54" s="420"/>
      <c r="N54" s="420"/>
      <c r="O54" s="420"/>
      <c r="P54" s="420"/>
      <c r="Q54" s="420"/>
      <c r="R54" s="420"/>
      <c r="S54" s="420"/>
      <c r="T54" s="420"/>
      <c r="U54" s="420"/>
      <c r="V54" s="420"/>
      <c r="W54" s="506"/>
      <c r="X54" s="506"/>
      <c r="Y54" s="405"/>
      <c r="Z54" s="405"/>
      <c r="AA54" s="405"/>
      <c r="AB54" s="506"/>
      <c r="AC54" s="506"/>
      <c r="AD54" s="240"/>
      <c r="AE54" s="241"/>
      <c r="AF54" s="497"/>
    </row>
    <row r="55" spans="2:32" s="490" customFormat="1" ht="30" customHeight="1" x14ac:dyDescent="0.15">
      <c r="B55" s="498"/>
      <c r="E55" s="497"/>
      <c r="G55" s="498"/>
      <c r="H55" s="541" t="s">
        <v>321</v>
      </c>
      <c r="I55" s="1274" t="s">
        <v>796</v>
      </c>
      <c r="J55" s="1274"/>
      <c r="K55" s="1274"/>
      <c r="L55" s="1274"/>
      <c r="M55" s="1274"/>
      <c r="N55" s="432"/>
      <c r="O55" s="416" t="s">
        <v>111</v>
      </c>
      <c r="P55" s="1122" t="s">
        <v>326</v>
      </c>
      <c r="Q55" s="1225" t="s">
        <v>465</v>
      </c>
      <c r="R55" s="1286" t="s">
        <v>797</v>
      </c>
      <c r="S55" s="1287"/>
      <c r="T55" s="1287"/>
      <c r="U55" s="1287"/>
      <c r="V55" s="1288"/>
      <c r="W55" s="964"/>
      <c r="X55" s="966" t="s">
        <v>62</v>
      </c>
      <c r="Y55" s="427" t="s">
        <v>326</v>
      </c>
      <c r="Z55" s="1187" t="s">
        <v>798</v>
      </c>
      <c r="AA55" s="1187"/>
      <c r="AB55" s="1187"/>
      <c r="AC55" s="1302"/>
      <c r="AD55" s="235" t="s">
        <v>0</v>
      </c>
      <c r="AE55" s="236">
        <v>5</v>
      </c>
      <c r="AF55" s="497"/>
    </row>
    <row r="56" spans="2:32" s="490" customFormat="1" ht="19.5" customHeight="1" x14ac:dyDescent="0.15">
      <c r="B56" s="498"/>
      <c r="E56" s="497"/>
      <c r="G56" s="498"/>
      <c r="H56" s="1226" t="s">
        <v>324</v>
      </c>
      <c r="I56" s="1286" t="s">
        <v>799</v>
      </c>
      <c r="J56" s="1287"/>
      <c r="K56" s="1287"/>
      <c r="L56" s="1287"/>
      <c r="M56" s="1288"/>
      <c r="N56" s="1119"/>
      <c r="O56" s="1121" t="s">
        <v>111</v>
      </c>
      <c r="P56" s="1002"/>
      <c r="Q56" s="1225"/>
      <c r="R56" s="1186"/>
      <c r="S56" s="1187"/>
      <c r="T56" s="1187"/>
      <c r="U56" s="1187"/>
      <c r="V56" s="1188"/>
      <c r="W56" s="995"/>
      <c r="X56" s="996"/>
      <c r="Y56" s="427" t="s">
        <v>326</v>
      </c>
      <c r="Z56" s="1187" t="s">
        <v>800</v>
      </c>
      <c r="AA56" s="1187"/>
      <c r="AB56" s="1187"/>
      <c r="AC56" s="1302"/>
      <c r="AD56" s="235" t="s">
        <v>0</v>
      </c>
      <c r="AE56" s="236">
        <v>3</v>
      </c>
      <c r="AF56" s="497"/>
    </row>
    <row r="57" spans="2:32" s="490" customFormat="1" ht="19.5" customHeight="1" x14ac:dyDescent="0.15">
      <c r="B57" s="498"/>
      <c r="E57" s="497"/>
      <c r="G57" s="498"/>
      <c r="H57" s="1226"/>
      <c r="I57" s="1289"/>
      <c r="J57" s="1290"/>
      <c r="K57" s="1290"/>
      <c r="L57" s="1290"/>
      <c r="M57" s="1291"/>
      <c r="N57" s="1124"/>
      <c r="O57" s="1126"/>
      <c r="P57" s="489"/>
      <c r="Q57" s="1225"/>
      <c r="R57" s="1289"/>
      <c r="S57" s="1290"/>
      <c r="T57" s="1290"/>
      <c r="U57" s="1290"/>
      <c r="V57" s="1291"/>
      <c r="W57" s="967"/>
      <c r="X57" s="969"/>
      <c r="Y57" s="427" t="s">
        <v>326</v>
      </c>
      <c r="Z57" s="1187" t="s">
        <v>801</v>
      </c>
      <c r="AA57" s="1187"/>
      <c r="AB57" s="1187"/>
      <c r="AC57" s="1302"/>
      <c r="AD57" s="235" t="s">
        <v>0</v>
      </c>
      <c r="AE57" s="236">
        <v>0</v>
      </c>
      <c r="AF57" s="497"/>
    </row>
    <row r="58" spans="2:32" s="490" customFormat="1" ht="7.5" customHeight="1" x14ac:dyDescent="0.15">
      <c r="B58" s="498"/>
      <c r="E58" s="497"/>
      <c r="G58" s="508"/>
      <c r="H58" s="578"/>
      <c r="I58" s="443"/>
      <c r="J58" s="443"/>
      <c r="K58" s="443"/>
      <c r="L58" s="443"/>
      <c r="M58" s="443"/>
      <c r="N58" s="424"/>
      <c r="O58" s="515"/>
      <c r="P58" s="424"/>
      <c r="Q58" s="424"/>
      <c r="R58" s="424"/>
      <c r="S58" s="424"/>
      <c r="T58" s="424"/>
      <c r="U58" s="424"/>
      <c r="V58" s="424"/>
      <c r="W58" s="412"/>
      <c r="X58" s="412"/>
      <c r="Y58" s="408"/>
      <c r="Z58" s="553"/>
      <c r="AA58" s="553"/>
      <c r="AB58" s="412"/>
      <c r="AC58" s="412"/>
      <c r="AD58" s="244"/>
      <c r="AE58" s="238"/>
      <c r="AF58" s="497"/>
    </row>
    <row r="59" spans="2:32" s="490" customFormat="1" ht="21" customHeight="1" x14ac:dyDescent="0.15">
      <c r="B59" s="539"/>
      <c r="C59" s="413"/>
      <c r="D59" s="413"/>
      <c r="E59" s="540"/>
      <c r="G59" s="505" t="s">
        <v>802</v>
      </c>
      <c r="H59" s="248"/>
      <c r="I59" s="439"/>
      <c r="J59" s="439"/>
      <c r="K59" s="439"/>
      <c r="L59" s="439"/>
      <c r="M59" s="439"/>
      <c r="N59" s="419"/>
      <c r="O59" s="420"/>
      <c r="P59" s="420"/>
      <c r="Q59" s="420"/>
      <c r="R59" s="420"/>
      <c r="S59" s="420"/>
      <c r="T59" s="420"/>
      <c r="U59" s="420"/>
      <c r="V59" s="420"/>
      <c r="W59" s="506"/>
      <c r="X59" s="506"/>
      <c r="Y59" s="405"/>
      <c r="Z59" s="405"/>
      <c r="AA59" s="405"/>
      <c r="AB59" s="506"/>
      <c r="AC59" s="506"/>
      <c r="AD59" s="240"/>
      <c r="AE59" s="241"/>
      <c r="AF59" s="497"/>
    </row>
    <row r="60" spans="2:32" s="490" customFormat="1" ht="48.75" customHeight="1" x14ac:dyDescent="0.15">
      <c r="B60" s="539"/>
      <c r="C60" s="413"/>
      <c r="D60" s="413"/>
      <c r="E60" s="540"/>
      <c r="G60" s="498"/>
      <c r="H60" s="541" t="s">
        <v>321</v>
      </c>
      <c r="I60" s="1220" t="s">
        <v>840</v>
      </c>
      <c r="J60" s="1220"/>
      <c r="K60" s="1220"/>
      <c r="L60" s="1220"/>
      <c r="M60" s="1220"/>
      <c r="N60" s="432"/>
      <c r="O60" s="416" t="s">
        <v>323</v>
      </c>
      <c r="P60" s="1122" t="s">
        <v>326</v>
      </c>
      <c r="Q60" s="1225" t="s">
        <v>465</v>
      </c>
      <c r="R60" s="1274" t="s">
        <v>797</v>
      </c>
      <c r="S60" s="1274"/>
      <c r="T60" s="1274"/>
      <c r="U60" s="1274"/>
      <c r="V60" s="1274"/>
      <c r="W60" s="964"/>
      <c r="X60" s="966" t="s">
        <v>62</v>
      </c>
      <c r="Y60" s="427" t="s">
        <v>326</v>
      </c>
      <c r="Z60" s="1187" t="s">
        <v>753</v>
      </c>
      <c r="AA60" s="1187"/>
      <c r="AB60" s="1187"/>
      <c r="AC60" s="1302"/>
      <c r="AD60" s="235" t="s">
        <v>0</v>
      </c>
      <c r="AE60" s="236">
        <v>5</v>
      </c>
      <c r="AF60" s="497"/>
    </row>
    <row r="61" spans="2:32" s="490" customFormat="1" ht="19.5" customHeight="1" x14ac:dyDescent="0.15">
      <c r="B61" s="539"/>
      <c r="C61" s="413"/>
      <c r="D61" s="413"/>
      <c r="E61" s="540"/>
      <c r="G61" s="498"/>
      <c r="H61" s="1226" t="s">
        <v>324</v>
      </c>
      <c r="I61" s="1220" t="s">
        <v>804</v>
      </c>
      <c r="J61" s="1220"/>
      <c r="K61" s="1220"/>
      <c r="L61" s="1220"/>
      <c r="M61" s="1220"/>
      <c r="N61" s="1119"/>
      <c r="O61" s="1121" t="s">
        <v>323</v>
      </c>
      <c r="P61" s="1002"/>
      <c r="Q61" s="1225"/>
      <c r="R61" s="1274"/>
      <c r="S61" s="1274"/>
      <c r="T61" s="1274"/>
      <c r="U61" s="1274"/>
      <c r="V61" s="1274"/>
      <c r="W61" s="995"/>
      <c r="X61" s="996"/>
      <c r="Y61" s="427" t="s">
        <v>326</v>
      </c>
      <c r="Z61" s="1187" t="s">
        <v>755</v>
      </c>
      <c r="AA61" s="1187"/>
      <c r="AB61" s="1187"/>
      <c r="AC61" s="1302"/>
      <c r="AD61" s="235" t="s">
        <v>0</v>
      </c>
      <c r="AE61" s="236">
        <v>3</v>
      </c>
      <c r="AF61" s="497"/>
    </row>
    <row r="62" spans="2:32" s="490" customFormat="1" ht="19.5" customHeight="1" x14ac:dyDescent="0.15">
      <c r="B62" s="539"/>
      <c r="C62" s="413"/>
      <c r="D62" s="413"/>
      <c r="E62" s="540"/>
      <c r="G62" s="498"/>
      <c r="H62" s="1226"/>
      <c r="I62" s="1220"/>
      <c r="J62" s="1220"/>
      <c r="K62" s="1220"/>
      <c r="L62" s="1220"/>
      <c r="M62" s="1220"/>
      <c r="N62" s="1124"/>
      <c r="O62" s="1126"/>
      <c r="P62" s="489"/>
      <c r="Q62" s="1225"/>
      <c r="R62" s="1274"/>
      <c r="S62" s="1274"/>
      <c r="T62" s="1274"/>
      <c r="U62" s="1274"/>
      <c r="V62" s="1274"/>
      <c r="W62" s="967"/>
      <c r="X62" s="969"/>
      <c r="Y62" s="427" t="s">
        <v>326</v>
      </c>
      <c r="Z62" s="1187" t="s">
        <v>757</v>
      </c>
      <c r="AA62" s="1187"/>
      <c r="AB62" s="1187"/>
      <c r="AC62" s="1302"/>
      <c r="AD62" s="235" t="s">
        <v>0</v>
      </c>
      <c r="AE62" s="236">
        <v>0</v>
      </c>
      <c r="AF62" s="497"/>
    </row>
    <row r="63" spans="2:32" s="490" customFormat="1" ht="7.5" customHeight="1" x14ac:dyDescent="0.15">
      <c r="B63" s="539"/>
      <c r="C63" s="413"/>
      <c r="D63" s="413"/>
      <c r="E63" s="540"/>
      <c r="G63" s="508"/>
      <c r="H63" s="578"/>
      <c r="I63" s="443"/>
      <c r="J63" s="443"/>
      <c r="K63" s="443"/>
      <c r="L63" s="443"/>
      <c r="M63" s="443"/>
      <c r="N63" s="424"/>
      <c r="O63" s="515"/>
      <c r="P63" s="424"/>
      <c r="Q63" s="553"/>
      <c r="R63" s="443"/>
      <c r="S63" s="443"/>
      <c r="T63" s="443"/>
      <c r="U63" s="443"/>
      <c r="V63" s="443"/>
      <c r="W63" s="412"/>
      <c r="X63" s="408"/>
      <c r="Y63" s="412"/>
      <c r="Z63" s="412"/>
      <c r="AA63" s="412"/>
      <c r="AB63" s="412"/>
      <c r="AC63" s="412"/>
      <c r="AD63" s="249"/>
      <c r="AE63" s="238"/>
      <c r="AF63" s="497"/>
    </row>
    <row r="64" spans="2:32" s="490" customFormat="1" ht="21" customHeight="1" x14ac:dyDescent="0.15">
      <c r="B64" s="428"/>
      <c r="C64" s="429"/>
      <c r="D64" s="429"/>
      <c r="E64" s="430"/>
      <c r="G64" s="505" t="s">
        <v>805</v>
      </c>
      <c r="H64" s="506"/>
      <c r="I64" s="420"/>
      <c r="J64" s="420"/>
      <c r="K64" s="420"/>
      <c r="L64" s="420"/>
      <c r="M64" s="420"/>
      <c r="N64" s="420"/>
      <c r="O64" s="420"/>
      <c r="P64" s="420"/>
      <c r="Q64" s="420"/>
      <c r="R64" s="420"/>
      <c r="S64" s="420"/>
      <c r="T64" s="420"/>
      <c r="U64" s="420"/>
      <c r="V64" s="420"/>
      <c r="W64" s="506"/>
      <c r="X64" s="506"/>
      <c r="Y64" s="506"/>
      <c r="Z64" s="506"/>
      <c r="AA64" s="506"/>
      <c r="AB64" s="506"/>
      <c r="AC64" s="506"/>
      <c r="AD64" s="250"/>
      <c r="AE64" s="241"/>
      <c r="AF64" s="497"/>
    </row>
    <row r="65" spans="2:32" s="490" customFormat="1" ht="48.75" customHeight="1" x14ac:dyDescent="0.15">
      <c r="B65" s="428"/>
      <c r="C65" s="429"/>
      <c r="D65" s="429"/>
      <c r="E65" s="430"/>
      <c r="G65" s="498"/>
      <c r="H65" s="541" t="s">
        <v>321</v>
      </c>
      <c r="I65" s="1220" t="s">
        <v>841</v>
      </c>
      <c r="J65" s="1220"/>
      <c r="K65" s="1220"/>
      <c r="L65" s="1220"/>
      <c r="M65" s="1220"/>
      <c r="N65" s="432"/>
      <c r="O65" s="416" t="s">
        <v>323</v>
      </c>
      <c r="P65" s="1273" t="s">
        <v>326</v>
      </c>
      <c r="Q65" s="1225" t="s">
        <v>465</v>
      </c>
      <c r="R65" s="1274" t="s">
        <v>797</v>
      </c>
      <c r="S65" s="1274"/>
      <c r="T65" s="1274"/>
      <c r="U65" s="1274"/>
      <c r="V65" s="1274"/>
      <c r="W65" s="964"/>
      <c r="X65" s="966" t="s">
        <v>62</v>
      </c>
      <c r="Y65" s="427" t="s">
        <v>326</v>
      </c>
      <c r="Z65" s="1187" t="s">
        <v>753</v>
      </c>
      <c r="AA65" s="1187"/>
      <c r="AB65" s="1187"/>
      <c r="AC65" s="1302"/>
      <c r="AD65" s="235" t="s">
        <v>0</v>
      </c>
      <c r="AE65" s="236">
        <v>5</v>
      </c>
      <c r="AF65" s="497"/>
    </row>
    <row r="66" spans="2:32" s="490" customFormat="1" ht="19.5" customHeight="1" x14ac:dyDescent="0.15">
      <c r="B66" s="428"/>
      <c r="C66" s="429"/>
      <c r="D66" s="429"/>
      <c r="E66" s="430"/>
      <c r="G66" s="498"/>
      <c r="H66" s="1226" t="s">
        <v>324</v>
      </c>
      <c r="I66" s="1220" t="s">
        <v>804</v>
      </c>
      <c r="J66" s="1220"/>
      <c r="K66" s="1220"/>
      <c r="L66" s="1220"/>
      <c r="M66" s="1220"/>
      <c r="N66" s="1119"/>
      <c r="O66" s="1121" t="s">
        <v>323</v>
      </c>
      <c r="P66" s="1123"/>
      <c r="Q66" s="1225"/>
      <c r="R66" s="1274"/>
      <c r="S66" s="1274"/>
      <c r="T66" s="1274"/>
      <c r="U66" s="1274"/>
      <c r="V66" s="1274"/>
      <c r="W66" s="995"/>
      <c r="X66" s="996"/>
      <c r="Y66" s="491" t="s">
        <v>326</v>
      </c>
      <c r="Z66" s="1187" t="s">
        <v>755</v>
      </c>
      <c r="AA66" s="1187"/>
      <c r="AB66" s="1187"/>
      <c r="AC66" s="1302"/>
      <c r="AD66" s="235" t="s">
        <v>0</v>
      </c>
      <c r="AE66" s="236">
        <v>3</v>
      </c>
      <c r="AF66" s="497"/>
    </row>
    <row r="67" spans="2:32" s="490" customFormat="1" ht="19.5" customHeight="1" x14ac:dyDescent="0.15">
      <c r="B67" s="428"/>
      <c r="C67" s="429"/>
      <c r="D67" s="429"/>
      <c r="E67" s="430"/>
      <c r="G67" s="498"/>
      <c r="H67" s="1226"/>
      <c r="I67" s="1220"/>
      <c r="J67" s="1220"/>
      <c r="K67" s="1220"/>
      <c r="L67" s="1220"/>
      <c r="M67" s="1220"/>
      <c r="N67" s="1124"/>
      <c r="O67" s="1126"/>
      <c r="P67" s="489"/>
      <c r="Q67" s="1225"/>
      <c r="R67" s="1274"/>
      <c r="S67" s="1274"/>
      <c r="T67" s="1274"/>
      <c r="U67" s="1274"/>
      <c r="V67" s="1274"/>
      <c r="W67" s="967"/>
      <c r="X67" s="969"/>
      <c r="Y67" s="491" t="s">
        <v>326</v>
      </c>
      <c r="Z67" s="1187" t="s">
        <v>757</v>
      </c>
      <c r="AA67" s="1187"/>
      <c r="AB67" s="1187"/>
      <c r="AC67" s="1302"/>
      <c r="AD67" s="235" t="s">
        <v>0</v>
      </c>
      <c r="AE67" s="236">
        <v>0</v>
      </c>
      <c r="AF67" s="497"/>
    </row>
    <row r="68" spans="2:32" s="490" customFormat="1" ht="7.5" customHeight="1" thickBot="1" x14ac:dyDescent="0.2">
      <c r="B68" s="428"/>
      <c r="C68" s="429"/>
      <c r="D68" s="429"/>
      <c r="E68" s="430"/>
      <c r="G68" s="508"/>
      <c r="H68" s="578"/>
      <c r="I68" s="443"/>
      <c r="J68" s="443"/>
      <c r="K68" s="443"/>
      <c r="L68" s="443"/>
      <c r="M68" s="443"/>
      <c r="N68" s="412"/>
      <c r="O68" s="408"/>
      <c r="P68" s="412"/>
      <c r="Q68" s="578"/>
      <c r="R68" s="443"/>
      <c r="S68" s="443"/>
      <c r="T68" s="443"/>
      <c r="U68" s="443"/>
      <c r="V68" s="443"/>
      <c r="W68" s="408"/>
      <c r="X68" s="408"/>
      <c r="Y68" s="408"/>
      <c r="Z68" s="553"/>
      <c r="AA68" s="553"/>
      <c r="AB68" s="412"/>
      <c r="AC68" s="412"/>
      <c r="AD68" s="549"/>
      <c r="AE68" s="251"/>
      <c r="AF68" s="497"/>
    </row>
    <row r="69" spans="2:32" s="490" customFormat="1" ht="24.75" customHeight="1" thickBot="1" x14ac:dyDescent="0.2">
      <c r="B69" s="428"/>
      <c r="C69" s="429"/>
      <c r="D69" s="429"/>
      <c r="E69" s="430"/>
      <c r="H69" s="546"/>
      <c r="I69" s="441"/>
      <c r="J69" s="441"/>
      <c r="K69" s="441"/>
      <c r="L69" s="441"/>
      <c r="M69" s="441"/>
      <c r="O69" s="427"/>
      <c r="Q69" s="546"/>
      <c r="R69" s="441"/>
      <c r="S69" s="441"/>
      <c r="T69" s="441"/>
      <c r="U69" s="441"/>
      <c r="V69" s="441"/>
      <c r="W69" s="427"/>
      <c r="X69" s="427"/>
      <c r="Y69" s="427"/>
      <c r="Z69" s="550"/>
      <c r="AA69" s="550"/>
      <c r="AB69" s="408"/>
      <c r="AC69" s="408"/>
      <c r="AD69" s="1297" t="s">
        <v>525</v>
      </c>
      <c r="AE69" s="1297"/>
      <c r="AF69" s="497"/>
    </row>
    <row r="70" spans="2:32" s="490" customFormat="1" ht="15" customHeight="1" x14ac:dyDescent="0.15">
      <c r="B70" s="498"/>
      <c r="E70" s="497"/>
      <c r="I70" s="956" t="s">
        <v>807</v>
      </c>
      <c r="J70" s="956"/>
      <c r="K70" s="956"/>
      <c r="L70" s="956"/>
      <c r="M70" s="956"/>
      <c r="N70" s="956"/>
      <c r="O70" s="956"/>
      <c r="P70" s="956"/>
      <c r="Q70" s="956"/>
      <c r="R70" s="956"/>
      <c r="S70" s="956"/>
      <c r="T70" s="956"/>
      <c r="U70" s="956"/>
      <c r="V70" s="956"/>
      <c r="W70" s="956"/>
      <c r="X70" s="956"/>
      <c r="Y70" s="956"/>
      <c r="Z70" s="956"/>
      <c r="AA70" s="956"/>
      <c r="AB70" s="956" t="s">
        <v>808</v>
      </c>
      <c r="AC70" s="961"/>
      <c r="AD70" s="1298"/>
      <c r="AE70" s="1299"/>
      <c r="AF70" s="497"/>
    </row>
    <row r="71" spans="2:32" s="490" customFormat="1" ht="15" customHeight="1" thickBot="1" x14ac:dyDescent="0.2">
      <c r="B71" s="498"/>
      <c r="E71" s="497"/>
      <c r="H71" s="546"/>
      <c r="I71" s="956"/>
      <c r="J71" s="956"/>
      <c r="K71" s="956"/>
      <c r="L71" s="956"/>
      <c r="M71" s="956"/>
      <c r="N71" s="956"/>
      <c r="O71" s="956"/>
      <c r="P71" s="956"/>
      <c r="Q71" s="956"/>
      <c r="R71" s="956"/>
      <c r="S71" s="956"/>
      <c r="T71" s="956"/>
      <c r="U71" s="956"/>
      <c r="V71" s="956"/>
      <c r="W71" s="956"/>
      <c r="X71" s="956"/>
      <c r="Y71" s="956"/>
      <c r="Z71" s="956"/>
      <c r="AA71" s="956"/>
      <c r="AB71" s="956"/>
      <c r="AC71" s="961"/>
      <c r="AD71" s="1300"/>
      <c r="AE71" s="1301"/>
      <c r="AF71" s="497"/>
    </row>
    <row r="72" spans="2:32" s="490" customFormat="1" ht="7.5" customHeight="1" x14ac:dyDescent="0.15">
      <c r="B72" s="508"/>
      <c r="C72" s="412"/>
      <c r="D72" s="412"/>
      <c r="E72" s="509"/>
      <c r="F72" s="412"/>
      <c r="G72" s="412"/>
      <c r="H72" s="578"/>
      <c r="I72" s="578"/>
      <c r="J72" s="578"/>
      <c r="K72" s="412"/>
      <c r="L72" s="443"/>
      <c r="M72" s="443"/>
      <c r="N72" s="408"/>
      <c r="O72" s="408"/>
      <c r="P72" s="408"/>
      <c r="Q72" s="408"/>
      <c r="R72" s="408"/>
      <c r="S72" s="408"/>
      <c r="T72" s="408"/>
      <c r="U72" s="408"/>
      <c r="V72" s="408"/>
      <c r="W72" s="408"/>
      <c r="X72" s="408"/>
      <c r="Y72" s="408"/>
      <c r="Z72" s="408"/>
      <c r="AA72" s="408"/>
      <c r="AB72" s="408"/>
      <c r="AC72" s="408"/>
      <c r="AD72" s="252"/>
      <c r="AE72" s="408"/>
      <c r="AF72" s="509"/>
    </row>
    <row r="73" spans="2:32" s="490" customFormat="1" ht="5.25" customHeight="1" x14ac:dyDescent="0.15"/>
    <row r="74" spans="2:32" s="490" customFormat="1" ht="22.5" customHeight="1" x14ac:dyDescent="0.15">
      <c r="B74" s="505" t="s">
        <v>809</v>
      </c>
      <c r="C74" s="506"/>
      <c r="D74" s="506"/>
      <c r="E74" s="506"/>
      <c r="F74" s="506"/>
      <c r="G74" s="506"/>
      <c r="H74" s="506"/>
      <c r="I74" s="506"/>
      <c r="J74" s="506"/>
      <c r="K74" s="506"/>
      <c r="L74" s="506"/>
      <c r="M74" s="506"/>
      <c r="N74" s="506"/>
      <c r="O74" s="506"/>
      <c r="P74" s="506"/>
      <c r="Q74" s="506"/>
      <c r="R74" s="506"/>
      <c r="S74" s="506"/>
      <c r="T74" s="506"/>
      <c r="U74" s="506"/>
      <c r="V74" s="506"/>
      <c r="W74" s="506"/>
      <c r="X74" s="506"/>
      <c r="Y74" s="506"/>
      <c r="Z74" s="506"/>
      <c r="AA74" s="506"/>
      <c r="AB74" s="506"/>
      <c r="AC74" s="506"/>
      <c r="AD74" s="506"/>
      <c r="AE74" s="506"/>
      <c r="AF74" s="507"/>
    </row>
    <row r="75" spans="2:32" s="490" customFormat="1" ht="7.5" customHeight="1" x14ac:dyDescent="0.15">
      <c r="B75" s="498"/>
      <c r="C75" s="505"/>
      <c r="D75" s="506"/>
      <c r="E75" s="506"/>
      <c r="F75" s="507"/>
      <c r="G75" s="506"/>
      <c r="H75" s="506"/>
      <c r="I75" s="506"/>
      <c r="J75" s="506"/>
      <c r="K75" s="506"/>
      <c r="L75" s="506"/>
      <c r="M75" s="506"/>
      <c r="N75" s="506"/>
      <c r="O75" s="506"/>
      <c r="P75" s="506"/>
      <c r="Q75" s="506"/>
      <c r="R75" s="506"/>
      <c r="S75" s="506"/>
      <c r="T75" s="506"/>
      <c r="U75" s="506"/>
      <c r="V75" s="506"/>
      <c r="W75" s="506"/>
      <c r="X75" s="506"/>
      <c r="Y75" s="506"/>
      <c r="Z75" s="506"/>
      <c r="AA75" s="506"/>
      <c r="AB75" s="506"/>
      <c r="AC75" s="505"/>
      <c r="AD75" s="506"/>
      <c r="AE75" s="507"/>
      <c r="AF75" s="497"/>
    </row>
    <row r="76" spans="2:32" s="490" customFormat="1" x14ac:dyDescent="0.15">
      <c r="B76" s="498"/>
      <c r="C76" s="498"/>
      <c r="F76" s="497"/>
      <c r="J76" s="412"/>
      <c r="K76" s="412"/>
      <c r="L76" s="412"/>
      <c r="M76" s="412"/>
      <c r="N76" s="412"/>
      <c r="O76" s="412"/>
      <c r="P76" s="412"/>
      <c r="Q76" s="412"/>
      <c r="R76" s="412"/>
      <c r="S76" s="412"/>
      <c r="T76" s="412"/>
      <c r="U76" s="412"/>
      <c r="V76" s="412"/>
      <c r="W76" s="412"/>
      <c r="X76" s="412"/>
      <c r="Y76" s="412"/>
      <c r="Z76" s="412"/>
      <c r="AA76" s="412"/>
      <c r="AC76" s="253" t="s">
        <v>232</v>
      </c>
      <c r="AD76" s="165" t="s">
        <v>233</v>
      </c>
      <c r="AE76" s="254" t="s">
        <v>234</v>
      </c>
      <c r="AF76" s="497"/>
    </row>
    <row r="77" spans="2:32" s="490" customFormat="1" ht="27" customHeight="1" x14ac:dyDescent="0.15">
      <c r="B77" s="498"/>
      <c r="C77" s="982" t="s">
        <v>810</v>
      </c>
      <c r="D77" s="970"/>
      <c r="E77" s="970"/>
      <c r="F77" s="981"/>
      <c r="G77" s="413"/>
      <c r="H77" s="413"/>
      <c r="J77" s="541" t="s">
        <v>321</v>
      </c>
      <c r="K77" s="1295" t="s">
        <v>811</v>
      </c>
      <c r="L77" s="1295"/>
      <c r="M77" s="1295"/>
      <c r="N77" s="1295"/>
      <c r="O77" s="1295"/>
      <c r="P77" s="1295"/>
      <c r="Q77" s="1295"/>
      <c r="R77" s="1295"/>
      <c r="S77" s="1295"/>
      <c r="T77" s="1295"/>
      <c r="U77" s="1295"/>
      <c r="V77" s="1295"/>
      <c r="W77" s="1295"/>
      <c r="X77" s="1295"/>
      <c r="Y77" s="1295"/>
      <c r="Z77" s="1295"/>
      <c r="AA77" s="1295"/>
      <c r="AB77" s="563"/>
      <c r="AC77" s="198" t="s">
        <v>0</v>
      </c>
      <c r="AD77" s="190" t="s">
        <v>233</v>
      </c>
      <c r="AE77" s="199" t="s">
        <v>0</v>
      </c>
      <c r="AF77" s="497"/>
    </row>
    <row r="78" spans="2:32" s="490" customFormat="1" ht="27" customHeight="1" x14ac:dyDescent="0.15">
      <c r="B78" s="498"/>
      <c r="C78" s="428"/>
      <c r="D78" s="429"/>
      <c r="E78" s="429"/>
      <c r="F78" s="430"/>
      <c r="G78" s="413"/>
      <c r="H78" s="413"/>
      <c r="J78" s="541" t="s">
        <v>324</v>
      </c>
      <c r="K78" s="1295" t="s">
        <v>842</v>
      </c>
      <c r="L78" s="1295"/>
      <c r="M78" s="1295"/>
      <c r="N78" s="1295"/>
      <c r="O78" s="1295"/>
      <c r="P78" s="1295"/>
      <c r="Q78" s="1295"/>
      <c r="R78" s="1295"/>
      <c r="S78" s="1295"/>
      <c r="T78" s="1295"/>
      <c r="U78" s="1295"/>
      <c r="V78" s="1295"/>
      <c r="W78" s="1295"/>
      <c r="X78" s="1295"/>
      <c r="Y78" s="1295"/>
      <c r="Z78" s="1295"/>
      <c r="AA78" s="1295"/>
      <c r="AB78" s="562"/>
      <c r="AC78" s="198" t="s">
        <v>0</v>
      </c>
      <c r="AD78" s="190" t="s">
        <v>233</v>
      </c>
      <c r="AE78" s="199" t="s">
        <v>0</v>
      </c>
      <c r="AF78" s="125"/>
    </row>
    <row r="79" spans="2:32" s="490" customFormat="1" ht="27" customHeight="1" x14ac:dyDescent="0.15">
      <c r="B79" s="498"/>
      <c r="C79" s="428"/>
      <c r="D79" s="429"/>
      <c r="E79" s="429"/>
      <c r="F79" s="430"/>
      <c r="G79" s="413"/>
      <c r="H79" s="413"/>
      <c r="J79" s="541" t="s">
        <v>465</v>
      </c>
      <c r="K79" s="1295" t="s">
        <v>843</v>
      </c>
      <c r="L79" s="1295"/>
      <c r="M79" s="1295"/>
      <c r="N79" s="1295"/>
      <c r="O79" s="1295"/>
      <c r="P79" s="1295"/>
      <c r="Q79" s="1295"/>
      <c r="R79" s="1295"/>
      <c r="S79" s="1295"/>
      <c r="T79" s="1295"/>
      <c r="U79" s="1295"/>
      <c r="V79" s="1295"/>
      <c r="W79" s="1295"/>
      <c r="X79" s="1295"/>
      <c r="Y79" s="1295"/>
      <c r="Z79" s="1295"/>
      <c r="AA79" s="1295"/>
      <c r="AB79" s="562"/>
      <c r="AC79" s="198" t="s">
        <v>0</v>
      </c>
      <c r="AD79" s="190" t="s">
        <v>233</v>
      </c>
      <c r="AE79" s="199" t="s">
        <v>0</v>
      </c>
      <c r="AF79" s="125"/>
    </row>
    <row r="80" spans="2:32" s="490" customFormat="1" ht="27" customHeight="1" x14ac:dyDescent="0.15">
      <c r="B80" s="498"/>
      <c r="C80" s="428"/>
      <c r="D80" s="429"/>
      <c r="E80" s="429"/>
      <c r="F80" s="430"/>
      <c r="G80" s="413"/>
      <c r="H80" s="413"/>
      <c r="J80" s="541" t="s">
        <v>467</v>
      </c>
      <c r="K80" s="1295" t="s">
        <v>844</v>
      </c>
      <c r="L80" s="1295"/>
      <c r="M80" s="1295"/>
      <c r="N80" s="1295"/>
      <c r="O80" s="1295"/>
      <c r="P80" s="1295"/>
      <c r="Q80" s="1295"/>
      <c r="R80" s="1295"/>
      <c r="S80" s="1295"/>
      <c r="T80" s="1295"/>
      <c r="U80" s="1295"/>
      <c r="V80" s="1295"/>
      <c r="W80" s="1295"/>
      <c r="X80" s="1295"/>
      <c r="Y80" s="1295"/>
      <c r="Z80" s="1295"/>
      <c r="AA80" s="1295"/>
      <c r="AB80" s="562"/>
      <c r="AC80" s="198" t="s">
        <v>0</v>
      </c>
      <c r="AD80" s="190" t="s">
        <v>233</v>
      </c>
      <c r="AE80" s="199" t="s">
        <v>0</v>
      </c>
      <c r="AF80" s="125"/>
    </row>
    <row r="81" spans="2:32" s="490" customFormat="1" ht="11.25" customHeight="1" x14ac:dyDescent="0.15">
      <c r="B81" s="498"/>
      <c r="C81" s="508"/>
      <c r="D81" s="412"/>
      <c r="E81" s="412"/>
      <c r="F81" s="509"/>
      <c r="G81" s="412"/>
      <c r="H81" s="412"/>
      <c r="I81" s="412"/>
      <c r="J81" s="412"/>
      <c r="K81" s="412"/>
      <c r="L81" s="412"/>
      <c r="M81" s="412"/>
      <c r="N81" s="412"/>
      <c r="O81" s="412"/>
      <c r="P81" s="412"/>
      <c r="Q81" s="412"/>
      <c r="R81" s="412"/>
      <c r="S81" s="412"/>
      <c r="T81" s="412"/>
      <c r="U81" s="412"/>
      <c r="V81" s="412"/>
      <c r="W81" s="412"/>
      <c r="X81" s="412"/>
      <c r="Y81" s="412"/>
      <c r="Z81" s="412"/>
      <c r="AA81" s="412"/>
      <c r="AB81" s="412"/>
      <c r="AC81" s="508"/>
      <c r="AD81" s="412"/>
      <c r="AE81" s="509"/>
      <c r="AF81" s="497"/>
    </row>
    <row r="82" spans="2:32" s="490" customFormat="1" ht="7.5" customHeight="1" x14ac:dyDescent="0.15">
      <c r="B82" s="498"/>
      <c r="C82" s="505"/>
      <c r="D82" s="506"/>
      <c r="E82" s="506"/>
      <c r="F82" s="507"/>
      <c r="G82" s="506"/>
      <c r="H82" s="506"/>
      <c r="I82" s="506"/>
      <c r="J82" s="506"/>
      <c r="K82" s="506"/>
      <c r="L82" s="506"/>
      <c r="M82" s="506"/>
      <c r="N82" s="506"/>
      <c r="O82" s="506"/>
      <c r="P82" s="506"/>
      <c r="Q82" s="506"/>
      <c r="R82" s="506"/>
      <c r="S82" s="506"/>
      <c r="T82" s="506"/>
      <c r="U82" s="506"/>
      <c r="V82" s="506"/>
      <c r="W82" s="506"/>
      <c r="X82" s="506"/>
      <c r="Y82" s="506"/>
      <c r="Z82" s="506"/>
      <c r="AA82" s="506"/>
      <c r="AB82" s="506"/>
      <c r="AC82" s="505"/>
      <c r="AD82" s="506"/>
      <c r="AE82" s="507"/>
      <c r="AF82" s="497"/>
    </row>
    <row r="83" spans="2:32" s="490" customFormat="1" x14ac:dyDescent="0.15">
      <c r="B83" s="498"/>
      <c r="C83" s="498"/>
      <c r="F83" s="497"/>
      <c r="J83" s="412"/>
      <c r="K83" s="412"/>
      <c r="L83" s="412"/>
      <c r="M83" s="412"/>
      <c r="N83" s="412"/>
      <c r="O83" s="412"/>
      <c r="P83" s="412"/>
      <c r="Q83" s="412"/>
      <c r="R83" s="412"/>
      <c r="S83" s="412"/>
      <c r="T83" s="412"/>
      <c r="U83" s="412"/>
      <c r="V83" s="412"/>
      <c r="W83" s="412"/>
      <c r="X83" s="412"/>
      <c r="Y83" s="412"/>
      <c r="Z83" s="412"/>
      <c r="AA83" s="412"/>
      <c r="AC83" s="253" t="s">
        <v>232</v>
      </c>
      <c r="AD83" s="165" t="s">
        <v>233</v>
      </c>
      <c r="AE83" s="254" t="s">
        <v>234</v>
      </c>
      <c r="AF83" s="497"/>
    </row>
    <row r="84" spans="2:32" s="490" customFormat="1" ht="24.75" customHeight="1" x14ac:dyDescent="0.15">
      <c r="B84" s="498"/>
      <c r="C84" s="982" t="s">
        <v>814</v>
      </c>
      <c r="D84" s="970"/>
      <c r="E84" s="970"/>
      <c r="F84" s="981"/>
      <c r="G84" s="413"/>
      <c r="H84" s="413"/>
      <c r="J84" s="541" t="s">
        <v>321</v>
      </c>
      <c r="K84" s="1295" t="s">
        <v>815</v>
      </c>
      <c r="L84" s="1295"/>
      <c r="M84" s="1295"/>
      <c r="N84" s="1295"/>
      <c r="O84" s="1295"/>
      <c r="P84" s="1295"/>
      <c r="Q84" s="1295"/>
      <c r="R84" s="1295"/>
      <c r="S84" s="1295"/>
      <c r="T84" s="1295"/>
      <c r="U84" s="1295"/>
      <c r="V84" s="1295"/>
      <c r="W84" s="1295"/>
      <c r="X84" s="1295"/>
      <c r="Y84" s="1295"/>
      <c r="Z84" s="1295"/>
      <c r="AA84" s="1295"/>
      <c r="AB84" s="563"/>
      <c r="AC84" s="198" t="s">
        <v>0</v>
      </c>
      <c r="AD84" s="190" t="s">
        <v>233</v>
      </c>
      <c r="AE84" s="199" t="s">
        <v>0</v>
      </c>
      <c r="AF84" s="497"/>
    </row>
    <row r="85" spans="2:32" s="490" customFormat="1" ht="24.75" customHeight="1" x14ac:dyDescent="0.15">
      <c r="B85" s="498"/>
      <c r="C85" s="539"/>
      <c r="D85" s="413"/>
      <c r="E85" s="413"/>
      <c r="F85" s="540"/>
      <c r="G85" s="413"/>
      <c r="H85" s="413"/>
      <c r="J85" s="541" t="s">
        <v>324</v>
      </c>
      <c r="K85" s="1295" t="s">
        <v>842</v>
      </c>
      <c r="L85" s="1295"/>
      <c r="M85" s="1295"/>
      <c r="N85" s="1295"/>
      <c r="O85" s="1295"/>
      <c r="P85" s="1295"/>
      <c r="Q85" s="1295"/>
      <c r="R85" s="1295"/>
      <c r="S85" s="1295"/>
      <c r="T85" s="1295"/>
      <c r="U85" s="1295"/>
      <c r="V85" s="1295"/>
      <c r="W85" s="1295"/>
      <c r="X85" s="1295"/>
      <c r="Y85" s="1295"/>
      <c r="Z85" s="1295"/>
      <c r="AA85" s="1295"/>
      <c r="AB85" s="562"/>
      <c r="AC85" s="198" t="s">
        <v>0</v>
      </c>
      <c r="AD85" s="190" t="s">
        <v>233</v>
      </c>
      <c r="AE85" s="199" t="s">
        <v>0</v>
      </c>
      <c r="AF85" s="497"/>
    </row>
    <row r="86" spans="2:32" s="490" customFormat="1" ht="24.75" customHeight="1" x14ac:dyDescent="0.15">
      <c r="B86" s="498"/>
      <c r="C86" s="539"/>
      <c r="D86" s="413"/>
      <c r="E86" s="413"/>
      <c r="F86" s="540"/>
      <c r="G86" s="413"/>
      <c r="H86" s="413"/>
      <c r="J86" s="541" t="s">
        <v>465</v>
      </c>
      <c r="K86" s="1295" t="s">
        <v>843</v>
      </c>
      <c r="L86" s="1295"/>
      <c r="M86" s="1295"/>
      <c r="N86" s="1295"/>
      <c r="O86" s="1295"/>
      <c r="P86" s="1295"/>
      <c r="Q86" s="1295"/>
      <c r="R86" s="1295"/>
      <c r="S86" s="1295"/>
      <c r="T86" s="1295"/>
      <c r="U86" s="1295"/>
      <c r="V86" s="1295"/>
      <c r="W86" s="1295"/>
      <c r="X86" s="1295"/>
      <c r="Y86" s="1295"/>
      <c r="Z86" s="1295"/>
      <c r="AA86" s="1295"/>
      <c r="AB86" s="562"/>
      <c r="AC86" s="198" t="s">
        <v>0</v>
      </c>
      <c r="AD86" s="190" t="s">
        <v>233</v>
      </c>
      <c r="AE86" s="199" t="s">
        <v>0</v>
      </c>
      <c r="AF86" s="497"/>
    </row>
    <row r="87" spans="2:32" s="490" customFormat="1" ht="27" customHeight="1" x14ac:dyDescent="0.15">
      <c r="B87" s="498"/>
      <c r="C87" s="428"/>
      <c r="D87" s="429"/>
      <c r="E87" s="429"/>
      <c r="F87" s="430"/>
      <c r="G87" s="413"/>
      <c r="H87" s="413"/>
      <c r="J87" s="541" t="s">
        <v>467</v>
      </c>
      <c r="K87" s="1295" t="s">
        <v>844</v>
      </c>
      <c r="L87" s="1295"/>
      <c r="M87" s="1295"/>
      <c r="N87" s="1295"/>
      <c r="O87" s="1295"/>
      <c r="P87" s="1295"/>
      <c r="Q87" s="1295"/>
      <c r="R87" s="1295"/>
      <c r="S87" s="1295"/>
      <c r="T87" s="1295"/>
      <c r="U87" s="1295"/>
      <c r="V87" s="1295"/>
      <c r="W87" s="1295"/>
      <c r="X87" s="1295"/>
      <c r="Y87" s="1295"/>
      <c r="Z87" s="1295"/>
      <c r="AA87" s="1295"/>
      <c r="AB87" s="562"/>
      <c r="AC87" s="198" t="s">
        <v>0</v>
      </c>
      <c r="AD87" s="190" t="s">
        <v>233</v>
      </c>
      <c r="AE87" s="199" t="s">
        <v>0</v>
      </c>
      <c r="AF87" s="125"/>
    </row>
    <row r="88" spans="2:32" s="490" customFormat="1" ht="24.75" customHeight="1" x14ac:dyDescent="0.15">
      <c r="B88" s="498"/>
      <c r="C88" s="539"/>
      <c r="D88" s="413"/>
      <c r="E88" s="413"/>
      <c r="F88" s="540"/>
      <c r="G88" s="413"/>
      <c r="H88" s="413"/>
      <c r="J88" s="541" t="s">
        <v>474</v>
      </c>
      <c r="K88" s="1295" t="s">
        <v>816</v>
      </c>
      <c r="L88" s="1295"/>
      <c r="M88" s="1295"/>
      <c r="N88" s="1295"/>
      <c r="O88" s="1295"/>
      <c r="P88" s="1295"/>
      <c r="Q88" s="1295"/>
      <c r="R88" s="1295"/>
      <c r="S88" s="1295"/>
      <c r="T88" s="1295"/>
      <c r="U88" s="1295"/>
      <c r="V88" s="1295"/>
      <c r="W88" s="1295"/>
      <c r="X88" s="1295"/>
      <c r="Y88" s="1295"/>
      <c r="Z88" s="1295"/>
      <c r="AA88" s="1295"/>
      <c r="AB88" s="562"/>
      <c r="AC88" s="198" t="s">
        <v>0</v>
      </c>
      <c r="AD88" s="190" t="s">
        <v>233</v>
      </c>
      <c r="AE88" s="199" t="s">
        <v>0</v>
      </c>
      <c r="AF88" s="497"/>
    </row>
    <row r="89" spans="2:32" s="490" customFormat="1" ht="24.75" customHeight="1" x14ac:dyDescent="0.15">
      <c r="B89" s="498"/>
      <c r="C89" s="539"/>
      <c r="D89" s="413"/>
      <c r="E89" s="413"/>
      <c r="F89" s="540"/>
      <c r="G89" s="413"/>
      <c r="H89" s="413"/>
      <c r="J89" s="541" t="s">
        <v>476</v>
      </c>
      <c r="K89" s="1295" t="s">
        <v>845</v>
      </c>
      <c r="L89" s="1295"/>
      <c r="M89" s="1295"/>
      <c r="N89" s="1295"/>
      <c r="O89" s="1295"/>
      <c r="P89" s="1295"/>
      <c r="Q89" s="1295"/>
      <c r="R89" s="1295"/>
      <c r="S89" s="1295"/>
      <c r="T89" s="1295"/>
      <c r="U89" s="1295"/>
      <c r="V89" s="1295"/>
      <c r="W89" s="1295"/>
      <c r="X89" s="1295"/>
      <c r="Y89" s="1295"/>
      <c r="Z89" s="1295"/>
      <c r="AA89" s="1295"/>
      <c r="AB89" s="562"/>
      <c r="AC89" s="198" t="s">
        <v>0</v>
      </c>
      <c r="AD89" s="190" t="s">
        <v>233</v>
      </c>
      <c r="AE89" s="199" t="s">
        <v>0</v>
      </c>
      <c r="AF89" s="497"/>
    </row>
    <row r="90" spans="2:32" s="490" customFormat="1" ht="7.5" customHeight="1" x14ac:dyDescent="0.15">
      <c r="B90" s="498"/>
      <c r="C90" s="508"/>
      <c r="D90" s="412"/>
      <c r="E90" s="412"/>
      <c r="F90" s="509"/>
      <c r="G90" s="412"/>
      <c r="H90" s="412"/>
      <c r="I90" s="412"/>
      <c r="J90" s="412"/>
      <c r="K90" s="412"/>
      <c r="L90" s="412"/>
      <c r="M90" s="412"/>
      <c r="N90" s="412"/>
      <c r="O90" s="412"/>
      <c r="P90" s="412"/>
      <c r="Q90" s="412"/>
      <c r="R90" s="412"/>
      <c r="S90" s="412"/>
      <c r="T90" s="412"/>
      <c r="U90" s="412"/>
      <c r="V90" s="412"/>
      <c r="W90" s="412"/>
      <c r="X90" s="412"/>
      <c r="Y90" s="412"/>
      <c r="Z90" s="412"/>
      <c r="AA90" s="412"/>
      <c r="AB90" s="412"/>
      <c r="AC90" s="508"/>
      <c r="AD90" s="412"/>
      <c r="AE90" s="509"/>
      <c r="AF90" s="497"/>
    </row>
    <row r="91" spans="2:32" s="490" customFormat="1" ht="15" customHeight="1" x14ac:dyDescent="0.15">
      <c r="B91" s="498"/>
      <c r="H91" s="546"/>
      <c r="I91" s="546"/>
      <c r="J91" s="546"/>
      <c r="L91" s="441"/>
      <c r="M91" s="441"/>
      <c r="N91" s="427"/>
      <c r="O91" s="427"/>
      <c r="P91" s="427"/>
      <c r="Q91" s="427"/>
      <c r="R91" s="427"/>
      <c r="S91" s="427"/>
      <c r="T91" s="427"/>
      <c r="U91" s="427"/>
      <c r="V91" s="427"/>
      <c r="W91" s="427"/>
      <c r="X91" s="427"/>
      <c r="Y91" s="427"/>
      <c r="Z91" s="427"/>
      <c r="AA91" s="427"/>
      <c r="AB91" s="427"/>
      <c r="AC91" s="427"/>
      <c r="AD91" s="245"/>
      <c r="AE91" s="427"/>
      <c r="AF91" s="497"/>
    </row>
    <row r="92" spans="2:32" s="490" customFormat="1" ht="22.5" customHeight="1" x14ac:dyDescent="0.15">
      <c r="B92" s="498" t="s">
        <v>818</v>
      </c>
      <c r="AF92" s="497"/>
    </row>
    <row r="93" spans="2:32" s="490" customFormat="1" ht="7.5" customHeight="1" x14ac:dyDescent="0.15">
      <c r="B93" s="498"/>
      <c r="C93" s="505"/>
      <c r="D93" s="506"/>
      <c r="E93" s="506"/>
      <c r="F93" s="507"/>
      <c r="G93" s="506"/>
      <c r="H93" s="506"/>
      <c r="I93" s="506"/>
      <c r="J93" s="506"/>
      <c r="K93" s="506"/>
      <c r="L93" s="506"/>
      <c r="M93" s="506"/>
      <c r="N93" s="506"/>
      <c r="O93" s="506"/>
      <c r="P93" s="506"/>
      <c r="Q93" s="506"/>
      <c r="R93" s="506"/>
      <c r="S93" s="506"/>
      <c r="T93" s="506"/>
      <c r="U93" s="506"/>
      <c r="V93" s="506"/>
      <c r="W93" s="506"/>
      <c r="X93" s="506"/>
      <c r="Y93" s="506"/>
      <c r="Z93" s="506"/>
      <c r="AA93" s="506"/>
      <c r="AB93" s="506"/>
      <c r="AC93" s="505"/>
      <c r="AD93" s="506"/>
      <c r="AE93" s="507"/>
      <c r="AF93" s="497"/>
    </row>
    <row r="94" spans="2:32" s="490" customFormat="1" x14ac:dyDescent="0.15">
      <c r="B94" s="498"/>
      <c r="C94" s="498"/>
      <c r="F94" s="497"/>
      <c r="J94" s="412"/>
      <c r="K94" s="412"/>
      <c r="L94" s="412"/>
      <c r="M94" s="412"/>
      <c r="N94" s="412"/>
      <c r="O94" s="412"/>
      <c r="P94" s="412"/>
      <c r="Q94" s="412"/>
      <c r="R94" s="412"/>
      <c r="S94" s="412"/>
      <c r="T94" s="412"/>
      <c r="U94" s="412"/>
      <c r="V94" s="412"/>
      <c r="W94" s="412"/>
      <c r="X94" s="412"/>
      <c r="Y94" s="412"/>
      <c r="Z94" s="412"/>
      <c r="AA94" s="412"/>
      <c r="AC94" s="253" t="s">
        <v>232</v>
      </c>
      <c r="AD94" s="165" t="s">
        <v>233</v>
      </c>
      <c r="AE94" s="254" t="s">
        <v>234</v>
      </c>
      <c r="AF94" s="497"/>
    </row>
    <row r="95" spans="2:32" s="490" customFormat="1" ht="27" customHeight="1" x14ac:dyDescent="0.15">
      <c r="B95" s="498"/>
      <c r="C95" s="982" t="s">
        <v>819</v>
      </c>
      <c r="D95" s="970"/>
      <c r="E95" s="970"/>
      <c r="F95" s="981"/>
      <c r="J95" s="541" t="s">
        <v>321</v>
      </c>
      <c r="K95" s="1295" t="s">
        <v>820</v>
      </c>
      <c r="L95" s="1295"/>
      <c r="M95" s="1295"/>
      <c r="N95" s="1295"/>
      <c r="O95" s="1295"/>
      <c r="P95" s="1295"/>
      <c r="Q95" s="1295"/>
      <c r="R95" s="1295"/>
      <c r="S95" s="1295"/>
      <c r="T95" s="1295"/>
      <c r="U95" s="1295"/>
      <c r="V95" s="1295"/>
      <c r="W95" s="1295"/>
      <c r="X95" s="1295"/>
      <c r="Y95" s="1295"/>
      <c r="Z95" s="1295"/>
      <c r="AA95" s="1295"/>
      <c r="AC95" s="198" t="s">
        <v>0</v>
      </c>
      <c r="AD95" s="190" t="s">
        <v>233</v>
      </c>
      <c r="AE95" s="199" t="s">
        <v>0</v>
      </c>
      <c r="AF95" s="497"/>
    </row>
    <row r="96" spans="2:32" s="490" customFormat="1" ht="27" customHeight="1" x14ac:dyDescent="0.15">
      <c r="B96" s="498"/>
      <c r="C96" s="982"/>
      <c r="D96" s="970"/>
      <c r="E96" s="970"/>
      <c r="F96" s="981"/>
      <c r="G96" s="413"/>
      <c r="H96" s="413"/>
      <c r="J96" s="541" t="s">
        <v>324</v>
      </c>
      <c r="K96" s="1295" t="s">
        <v>821</v>
      </c>
      <c r="L96" s="1295"/>
      <c r="M96" s="1295"/>
      <c r="N96" s="1295"/>
      <c r="O96" s="1295"/>
      <c r="P96" s="1295"/>
      <c r="Q96" s="1295"/>
      <c r="R96" s="1295"/>
      <c r="S96" s="1295"/>
      <c r="T96" s="1295"/>
      <c r="U96" s="1295"/>
      <c r="V96" s="1295"/>
      <c r="W96" s="1295"/>
      <c r="X96" s="1295"/>
      <c r="Y96" s="1295"/>
      <c r="Z96" s="1295"/>
      <c r="AA96" s="1295"/>
      <c r="AB96" s="563"/>
      <c r="AC96" s="198" t="s">
        <v>0</v>
      </c>
      <c r="AD96" s="190" t="s">
        <v>233</v>
      </c>
      <c r="AE96" s="199" t="s">
        <v>0</v>
      </c>
      <c r="AF96" s="497"/>
    </row>
    <row r="97" spans="2:32" s="490" customFormat="1" ht="27" customHeight="1" x14ac:dyDescent="0.15">
      <c r="B97" s="498"/>
      <c r="C97" s="428"/>
      <c r="D97" s="429"/>
      <c r="E97" s="429"/>
      <c r="F97" s="430"/>
      <c r="G97" s="413"/>
      <c r="H97" s="413"/>
      <c r="J97" s="541" t="s">
        <v>465</v>
      </c>
      <c r="K97" s="1295" t="s">
        <v>816</v>
      </c>
      <c r="L97" s="1295"/>
      <c r="M97" s="1295"/>
      <c r="N97" s="1295"/>
      <c r="O97" s="1295"/>
      <c r="P97" s="1295"/>
      <c r="Q97" s="1295"/>
      <c r="R97" s="1295"/>
      <c r="S97" s="1295"/>
      <c r="T97" s="1295"/>
      <c r="U97" s="1295"/>
      <c r="V97" s="1295"/>
      <c r="W97" s="1295"/>
      <c r="X97" s="1295"/>
      <c r="Y97" s="1295"/>
      <c r="Z97" s="1295"/>
      <c r="AA97" s="1295"/>
      <c r="AB97" s="562"/>
      <c r="AC97" s="198" t="s">
        <v>0</v>
      </c>
      <c r="AD97" s="190" t="s">
        <v>233</v>
      </c>
      <c r="AE97" s="199" t="s">
        <v>0</v>
      </c>
      <c r="AF97" s="125"/>
    </row>
    <row r="98" spans="2:32" s="490" customFormat="1" ht="11.25" customHeight="1" x14ac:dyDescent="0.15">
      <c r="B98" s="498"/>
      <c r="C98" s="508"/>
      <c r="D98" s="412"/>
      <c r="E98" s="412"/>
      <c r="F98" s="509"/>
      <c r="G98" s="412"/>
      <c r="H98" s="412"/>
      <c r="I98" s="412"/>
      <c r="J98" s="412"/>
      <c r="K98" s="412"/>
      <c r="L98" s="412"/>
      <c r="M98" s="412"/>
      <c r="N98" s="412"/>
      <c r="O98" s="412"/>
      <c r="P98" s="412"/>
      <c r="Q98" s="412"/>
      <c r="R98" s="412"/>
      <c r="S98" s="412"/>
      <c r="T98" s="412"/>
      <c r="U98" s="412"/>
      <c r="V98" s="412"/>
      <c r="W98" s="412"/>
      <c r="X98" s="412"/>
      <c r="Y98" s="412"/>
      <c r="Z98" s="412"/>
      <c r="AA98" s="412"/>
      <c r="AB98" s="412"/>
      <c r="AC98" s="508"/>
      <c r="AD98" s="412"/>
      <c r="AE98" s="509"/>
      <c r="AF98" s="497"/>
    </row>
    <row r="99" spans="2:32" s="490" customFormat="1" ht="7.5" customHeight="1" x14ac:dyDescent="0.15">
      <c r="B99" s="498"/>
      <c r="C99" s="505"/>
      <c r="D99" s="506"/>
      <c r="E99" s="506"/>
      <c r="F99" s="507"/>
      <c r="G99" s="506"/>
      <c r="H99" s="506"/>
      <c r="I99" s="506"/>
      <c r="J99" s="506"/>
      <c r="K99" s="506"/>
      <c r="L99" s="506"/>
      <c r="M99" s="506"/>
      <c r="N99" s="506"/>
      <c r="O99" s="506"/>
      <c r="P99" s="506"/>
      <c r="Q99" s="506"/>
      <c r="R99" s="506"/>
      <c r="S99" s="506"/>
      <c r="T99" s="506"/>
      <c r="U99" s="506"/>
      <c r="V99" s="506"/>
      <c r="W99" s="506"/>
      <c r="X99" s="506"/>
      <c r="Y99" s="506"/>
      <c r="Z99" s="506"/>
      <c r="AA99" s="506"/>
      <c r="AB99" s="506"/>
      <c r="AC99" s="505"/>
      <c r="AD99" s="506"/>
      <c r="AE99" s="507"/>
      <c r="AF99" s="497"/>
    </row>
    <row r="100" spans="2:32" s="490" customFormat="1" x14ac:dyDescent="0.15">
      <c r="B100" s="498"/>
      <c r="C100" s="498"/>
      <c r="F100" s="497"/>
      <c r="J100" s="412"/>
      <c r="K100" s="412"/>
      <c r="L100" s="412"/>
      <c r="M100" s="412"/>
      <c r="N100" s="412"/>
      <c r="O100" s="412"/>
      <c r="P100" s="412"/>
      <c r="Q100" s="412"/>
      <c r="R100" s="412"/>
      <c r="S100" s="412"/>
      <c r="T100" s="412"/>
      <c r="U100" s="412"/>
      <c r="V100" s="412"/>
      <c r="W100" s="412"/>
      <c r="X100" s="412"/>
      <c r="Y100" s="412"/>
      <c r="Z100" s="412"/>
      <c r="AA100" s="412"/>
      <c r="AC100" s="253" t="s">
        <v>232</v>
      </c>
      <c r="AD100" s="165" t="s">
        <v>233</v>
      </c>
      <c r="AE100" s="254" t="s">
        <v>234</v>
      </c>
      <c r="AF100" s="497"/>
    </row>
    <row r="101" spans="2:32" s="490" customFormat="1" ht="27" customHeight="1" x14ac:dyDescent="0.15">
      <c r="B101" s="498"/>
      <c r="C101" s="982" t="s">
        <v>822</v>
      </c>
      <c r="D101" s="970"/>
      <c r="E101" s="970"/>
      <c r="F101" s="981"/>
      <c r="J101" s="541" t="s">
        <v>321</v>
      </c>
      <c r="K101" s="1295" t="s">
        <v>823</v>
      </c>
      <c r="L101" s="1295"/>
      <c r="M101" s="1295"/>
      <c r="N101" s="1295"/>
      <c r="O101" s="1295"/>
      <c r="P101" s="1295"/>
      <c r="Q101" s="1295"/>
      <c r="R101" s="1295"/>
      <c r="S101" s="1295"/>
      <c r="T101" s="1295"/>
      <c r="U101" s="1295"/>
      <c r="V101" s="1295"/>
      <c r="W101" s="1295"/>
      <c r="X101" s="1295"/>
      <c r="Y101" s="1295"/>
      <c r="Z101" s="1295"/>
      <c r="AA101" s="1295"/>
      <c r="AC101" s="198" t="s">
        <v>0</v>
      </c>
      <c r="AD101" s="190" t="s">
        <v>233</v>
      </c>
      <c r="AE101" s="199" t="s">
        <v>0</v>
      </c>
      <c r="AF101" s="497"/>
    </row>
    <row r="102" spans="2:32" s="490" customFormat="1" ht="24.75" customHeight="1" x14ac:dyDescent="0.15">
      <c r="B102" s="498"/>
      <c r="C102" s="982"/>
      <c r="D102" s="970"/>
      <c r="E102" s="970"/>
      <c r="F102" s="981"/>
      <c r="G102" s="413"/>
      <c r="H102" s="413"/>
      <c r="J102" s="541" t="s">
        <v>324</v>
      </c>
      <c r="K102" s="1295" t="s">
        <v>824</v>
      </c>
      <c r="L102" s="1295"/>
      <c r="M102" s="1295"/>
      <c r="N102" s="1295"/>
      <c r="O102" s="1295"/>
      <c r="P102" s="1295"/>
      <c r="Q102" s="1295"/>
      <c r="R102" s="1295"/>
      <c r="S102" s="1295"/>
      <c r="T102" s="1295"/>
      <c r="U102" s="1295"/>
      <c r="V102" s="1295"/>
      <c r="W102" s="1295"/>
      <c r="X102" s="1295"/>
      <c r="Y102" s="1295"/>
      <c r="Z102" s="1295"/>
      <c r="AA102" s="1295"/>
      <c r="AB102" s="563"/>
      <c r="AC102" s="198" t="s">
        <v>0</v>
      </c>
      <c r="AD102" s="190" t="s">
        <v>233</v>
      </c>
      <c r="AE102" s="199" t="s">
        <v>0</v>
      </c>
      <c r="AF102" s="497"/>
    </row>
    <row r="103" spans="2:32" s="490" customFormat="1" ht="7.5" customHeight="1" x14ac:dyDescent="0.15">
      <c r="B103" s="498"/>
      <c r="C103" s="508"/>
      <c r="D103" s="412"/>
      <c r="E103" s="412"/>
      <c r="F103" s="509"/>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508"/>
      <c r="AD103" s="412"/>
      <c r="AE103" s="509"/>
      <c r="AF103" s="497"/>
    </row>
    <row r="104" spans="2:32" s="490" customFormat="1" ht="7.5" customHeight="1" x14ac:dyDescent="0.15">
      <c r="B104" s="508"/>
      <c r="C104" s="412"/>
      <c r="D104" s="412"/>
      <c r="E104" s="412"/>
      <c r="F104" s="412"/>
      <c r="G104" s="412"/>
      <c r="H104" s="412"/>
      <c r="I104" s="412"/>
      <c r="J104" s="412"/>
      <c r="K104" s="412"/>
      <c r="L104" s="412"/>
      <c r="M104" s="412"/>
      <c r="N104" s="412"/>
      <c r="O104" s="412"/>
      <c r="P104" s="412"/>
      <c r="Q104" s="412"/>
      <c r="R104" s="412"/>
      <c r="S104" s="412"/>
      <c r="T104" s="412"/>
      <c r="U104" s="412"/>
      <c r="V104" s="412"/>
      <c r="W104" s="412"/>
      <c r="X104" s="412"/>
      <c r="Y104" s="412"/>
      <c r="Z104" s="412"/>
      <c r="AA104" s="412"/>
      <c r="AB104" s="412"/>
      <c r="AC104" s="412"/>
      <c r="AD104" s="412"/>
      <c r="AE104" s="412"/>
      <c r="AF104" s="509"/>
    </row>
    <row r="105" spans="2:32" s="490" customFormat="1" ht="7.5" customHeight="1" x14ac:dyDescent="0.15"/>
    <row r="106" spans="2:32" s="485" customFormat="1" ht="398.25" customHeight="1" x14ac:dyDescent="0.15">
      <c r="B106" s="1139" t="s">
        <v>846</v>
      </c>
      <c r="C106" s="1139"/>
      <c r="D106" s="1139"/>
      <c r="E106" s="1139"/>
      <c r="F106" s="1139"/>
      <c r="G106" s="1139"/>
      <c r="H106" s="1139"/>
      <c r="I106" s="1139"/>
      <c r="J106" s="1139"/>
      <c r="K106" s="1139"/>
      <c r="L106" s="1139"/>
      <c r="M106" s="1139"/>
      <c r="N106" s="1139"/>
      <c r="O106" s="1139"/>
      <c r="P106" s="1139"/>
      <c r="Q106" s="1139"/>
      <c r="R106" s="1139"/>
      <c r="S106" s="1139"/>
      <c r="T106" s="1139"/>
      <c r="U106" s="1139"/>
      <c r="V106" s="1139"/>
      <c r="W106" s="1139"/>
      <c r="X106" s="1139"/>
      <c r="Y106" s="1139"/>
      <c r="Z106" s="1139"/>
      <c r="AA106" s="1139"/>
      <c r="AB106" s="1139"/>
      <c r="AC106" s="1139"/>
      <c r="AD106" s="1139"/>
      <c r="AE106" s="1139"/>
    </row>
    <row r="107" spans="2:32" s="485" customFormat="1" ht="187.5" customHeight="1" x14ac:dyDescent="0.15">
      <c r="B107" s="1139" t="s">
        <v>847</v>
      </c>
      <c r="C107" s="1139"/>
      <c r="D107" s="1139"/>
      <c r="E107" s="1139"/>
      <c r="F107" s="1139"/>
      <c r="G107" s="1139"/>
      <c r="H107" s="1139"/>
      <c r="I107" s="1139"/>
      <c r="J107" s="1139"/>
      <c r="K107" s="1139"/>
      <c r="L107" s="1139"/>
      <c r="M107" s="1139"/>
      <c r="N107" s="1139"/>
      <c r="O107" s="1139"/>
      <c r="P107" s="1139"/>
      <c r="Q107" s="1139"/>
      <c r="R107" s="1139"/>
      <c r="S107" s="1139"/>
      <c r="T107" s="1139"/>
      <c r="U107" s="1139"/>
      <c r="V107" s="1139"/>
      <c r="W107" s="1139"/>
      <c r="X107" s="1139"/>
      <c r="Y107" s="1139"/>
      <c r="Z107" s="1139"/>
      <c r="AA107" s="1139"/>
      <c r="AB107" s="1139"/>
      <c r="AC107" s="1139"/>
      <c r="AD107" s="1139"/>
      <c r="AE107" s="1139"/>
    </row>
    <row r="108" spans="2:32" s="205" customFormat="1" ht="21.75" customHeight="1" x14ac:dyDescent="0.15">
      <c r="B108" s="970" t="s">
        <v>848</v>
      </c>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A2:AK89"/>
  <sheetViews>
    <sheetView view="pageBreakPreview" topLeftCell="B1" zoomScaleNormal="100" zoomScaleSheetLayoutView="100" workbookViewId="0">
      <selection activeCell="K17" sqref="K17"/>
    </sheetView>
  </sheetViews>
  <sheetFormatPr defaultRowHeight="13.5" x14ac:dyDescent="0.15"/>
  <cols>
    <col min="1" max="1" width="1.5" style="3" hidden="1"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154</v>
      </c>
    </row>
    <row r="3" spans="2:37" x14ac:dyDescent="0.15">
      <c r="B3" s="105"/>
    </row>
    <row r="4" spans="2:37" ht="13.5" customHeight="1" x14ac:dyDescent="0.15">
      <c r="B4" s="104" t="s">
        <v>155</v>
      </c>
      <c r="X4" s="106" t="s">
        <v>156</v>
      </c>
    </row>
    <row r="5" spans="2:37" ht="6.75" customHeight="1" x14ac:dyDescent="0.15">
      <c r="B5" s="104"/>
      <c r="W5" s="106"/>
      <c r="AJ5" s="122"/>
      <c r="AK5" s="122"/>
    </row>
    <row r="6" spans="2:37" ht="13.5" customHeight="1" x14ac:dyDescent="0.15">
      <c r="X6" s="104" t="s">
        <v>157</v>
      </c>
      <c r="AJ6" s="122"/>
      <c r="AK6" s="122"/>
    </row>
    <row r="7" spans="2:37" ht="6.75" customHeight="1" x14ac:dyDescent="0.15">
      <c r="W7" s="104"/>
      <c r="AJ7" s="122"/>
      <c r="AK7" s="122"/>
    </row>
    <row r="8" spans="2:37" ht="14.25" customHeight="1" x14ac:dyDescent="0.15">
      <c r="B8" s="104" t="s">
        <v>158</v>
      </c>
      <c r="AB8" s="104" t="s">
        <v>159</v>
      </c>
      <c r="AJ8" s="122"/>
      <c r="AK8" s="122"/>
    </row>
    <row r="9" spans="2:37" ht="14.25" customHeight="1" x14ac:dyDescent="0.15">
      <c r="B9" s="105"/>
      <c r="AJ9" s="122"/>
      <c r="AK9" s="122"/>
    </row>
    <row r="10" spans="2:37" ht="18" customHeight="1" x14ac:dyDescent="0.15">
      <c r="B10" s="893" t="s">
        <v>160</v>
      </c>
      <c r="C10" s="893" t="s">
        <v>161</v>
      </c>
      <c r="D10" s="893" t="s">
        <v>162</v>
      </c>
      <c r="E10" s="899" t="s">
        <v>163</v>
      </c>
      <c r="F10" s="900"/>
      <c r="G10" s="900"/>
      <c r="H10" s="900"/>
      <c r="I10" s="900"/>
      <c r="J10" s="900"/>
      <c r="K10" s="901"/>
      <c r="L10" s="899" t="s">
        <v>164</v>
      </c>
      <c r="M10" s="900"/>
      <c r="N10" s="900"/>
      <c r="O10" s="900"/>
      <c r="P10" s="900"/>
      <c r="Q10" s="900"/>
      <c r="R10" s="901"/>
      <c r="S10" s="899" t="s">
        <v>165</v>
      </c>
      <c r="T10" s="900"/>
      <c r="U10" s="900"/>
      <c r="V10" s="900"/>
      <c r="W10" s="900"/>
      <c r="X10" s="900"/>
      <c r="Y10" s="901"/>
      <c r="Z10" s="899" t="s">
        <v>166</v>
      </c>
      <c r="AA10" s="900"/>
      <c r="AB10" s="900"/>
      <c r="AC10" s="900"/>
      <c r="AD10" s="900"/>
      <c r="AE10" s="900"/>
      <c r="AF10" s="904"/>
      <c r="AG10" s="905" t="s">
        <v>167</v>
      </c>
      <c r="AH10" s="893" t="s">
        <v>168</v>
      </c>
      <c r="AI10" s="893" t="s">
        <v>169</v>
      </c>
      <c r="AJ10" s="122"/>
      <c r="AK10" s="122"/>
    </row>
    <row r="11" spans="2:37" ht="18" customHeight="1" x14ac:dyDescent="0.15">
      <c r="B11" s="897"/>
      <c r="C11" s="897"/>
      <c r="D11" s="897"/>
      <c r="E11" s="569">
        <v>1</v>
      </c>
      <c r="F11" s="569">
        <v>2</v>
      </c>
      <c r="G11" s="569">
        <v>3</v>
      </c>
      <c r="H11" s="569">
        <v>4</v>
      </c>
      <c r="I11" s="569">
        <v>5</v>
      </c>
      <c r="J11" s="569">
        <v>6</v>
      </c>
      <c r="K11" s="569">
        <v>7</v>
      </c>
      <c r="L11" s="569">
        <v>8</v>
      </c>
      <c r="M11" s="569">
        <v>9</v>
      </c>
      <c r="N11" s="569">
        <v>10</v>
      </c>
      <c r="O11" s="569">
        <v>11</v>
      </c>
      <c r="P11" s="569">
        <v>12</v>
      </c>
      <c r="Q11" s="569">
        <v>13</v>
      </c>
      <c r="R11" s="569">
        <v>14</v>
      </c>
      <c r="S11" s="569">
        <v>15</v>
      </c>
      <c r="T11" s="569">
        <v>16</v>
      </c>
      <c r="U11" s="569">
        <v>17</v>
      </c>
      <c r="V11" s="569">
        <v>18</v>
      </c>
      <c r="W11" s="569">
        <v>19</v>
      </c>
      <c r="X11" s="569">
        <v>20</v>
      </c>
      <c r="Y11" s="569">
        <v>21</v>
      </c>
      <c r="Z11" s="569">
        <v>22</v>
      </c>
      <c r="AA11" s="569">
        <v>23</v>
      </c>
      <c r="AB11" s="569">
        <v>24</v>
      </c>
      <c r="AC11" s="569">
        <v>25</v>
      </c>
      <c r="AD11" s="569">
        <v>26</v>
      </c>
      <c r="AE11" s="569">
        <v>27</v>
      </c>
      <c r="AF11" s="471">
        <v>28</v>
      </c>
      <c r="AG11" s="906"/>
      <c r="AH11" s="894"/>
      <c r="AI11" s="894"/>
      <c r="AJ11" s="122"/>
      <c r="AK11" s="122"/>
    </row>
    <row r="12" spans="2:37" ht="18" customHeight="1" x14ac:dyDescent="0.15">
      <c r="B12" s="898"/>
      <c r="C12" s="898"/>
      <c r="D12" s="898"/>
      <c r="E12" s="569" t="s">
        <v>170</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907"/>
      <c r="AH12" s="895"/>
      <c r="AI12" s="895"/>
      <c r="AJ12" s="122"/>
      <c r="AK12" s="122"/>
    </row>
    <row r="13" spans="2:37" ht="18" customHeight="1" x14ac:dyDescent="0.15">
      <c r="B13" s="896" t="s">
        <v>171</v>
      </c>
      <c r="C13" s="896"/>
      <c r="D13" s="896"/>
      <c r="E13" s="470" t="s">
        <v>172</v>
      </c>
      <c r="F13" s="470" t="s">
        <v>172</v>
      </c>
      <c r="G13" s="470" t="s">
        <v>173</v>
      </c>
      <c r="H13" s="470" t="s">
        <v>174</v>
      </c>
      <c r="I13" s="470" t="s">
        <v>175</v>
      </c>
      <c r="J13" s="470" t="s">
        <v>172</v>
      </c>
      <c r="K13" s="470" t="s">
        <v>175</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896" t="s">
        <v>176</v>
      </c>
      <c r="C14" s="896"/>
      <c r="D14" s="896"/>
      <c r="E14" s="470" t="s">
        <v>177</v>
      </c>
      <c r="F14" s="470" t="s">
        <v>177</v>
      </c>
      <c r="G14" s="470" t="s">
        <v>177</v>
      </c>
      <c r="H14" s="470" t="s">
        <v>178</v>
      </c>
      <c r="I14" s="470" t="s">
        <v>178</v>
      </c>
      <c r="J14" s="470" t="s">
        <v>179</v>
      </c>
      <c r="K14" s="470" t="s">
        <v>179</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103"/>
      <c r="AG15" s="111"/>
      <c r="AH15" s="112"/>
      <c r="AI15" s="112"/>
    </row>
    <row r="16" spans="2:37" ht="18" customHeight="1" x14ac:dyDescent="0.15">
      <c r="B16" s="112"/>
      <c r="C16" s="112"/>
      <c r="D16" s="112"/>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103"/>
      <c r="AG16" s="111"/>
      <c r="AH16" s="112"/>
      <c r="AI16" s="112"/>
    </row>
    <row r="17" spans="2:37" ht="18" customHeight="1" x14ac:dyDescent="0.15">
      <c r="B17" s="112"/>
      <c r="C17" s="112"/>
      <c r="D17" s="112"/>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103"/>
      <c r="AG17" s="111"/>
      <c r="AH17" s="112"/>
      <c r="AI17" s="112"/>
    </row>
    <row r="18" spans="2:37" ht="18" customHeight="1" x14ac:dyDescent="0.15">
      <c r="B18" s="112"/>
      <c r="C18" s="112"/>
      <c r="D18" s="112"/>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103"/>
      <c r="AG18" s="111"/>
      <c r="AH18" s="112"/>
      <c r="AI18" s="112"/>
    </row>
    <row r="19" spans="2:37" ht="18" customHeight="1" x14ac:dyDescent="0.15">
      <c r="B19" s="112"/>
      <c r="C19" s="112"/>
      <c r="D19" s="112"/>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103"/>
      <c r="AG19" s="111"/>
      <c r="AH19" s="112"/>
      <c r="AI19" s="112"/>
    </row>
    <row r="20" spans="2:37" ht="18" customHeight="1" x14ac:dyDescent="0.15">
      <c r="B20" s="112"/>
      <c r="C20" s="112"/>
      <c r="D20" s="112"/>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103"/>
      <c r="AG20" s="111"/>
      <c r="AH20" s="112"/>
      <c r="AI20" s="112"/>
    </row>
    <row r="21" spans="2:37" ht="18" customHeight="1" x14ac:dyDescent="0.15">
      <c r="B21" s="112"/>
      <c r="C21" s="112"/>
      <c r="D21" s="112"/>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103"/>
      <c r="AG21" s="111"/>
      <c r="AH21" s="112"/>
      <c r="AI21" s="112"/>
    </row>
    <row r="22" spans="2:37" ht="18" customHeight="1" x14ac:dyDescent="0.15">
      <c r="B22" s="112"/>
      <c r="C22" s="112"/>
      <c r="D22" s="112"/>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111"/>
      <c r="AH22" s="112"/>
      <c r="AI22" s="112"/>
    </row>
    <row r="23" spans="2:37" ht="18" customHeight="1" x14ac:dyDescent="0.15">
      <c r="B23" s="112"/>
      <c r="C23" s="112"/>
      <c r="D23" s="112"/>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111"/>
      <c r="AH23" s="112"/>
      <c r="AI23" s="112"/>
    </row>
    <row r="24" spans="2:37" ht="18" customHeight="1" thickBot="1" x14ac:dyDescent="0.2">
      <c r="B24" s="113"/>
      <c r="D24" s="113"/>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111"/>
      <c r="AH24" s="112"/>
      <c r="AI24" s="112"/>
    </row>
    <row r="25" spans="2:37" ht="18" customHeight="1" thickTop="1" x14ac:dyDescent="0.15">
      <c r="B25" s="902" t="s">
        <v>180</v>
      </c>
      <c r="C25" s="903" t="s">
        <v>181</v>
      </c>
      <c r="D25" s="903"/>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I25" s="58"/>
    </row>
    <row r="26" spans="2:37" ht="30" customHeight="1" x14ac:dyDescent="0.15">
      <c r="B26" s="896"/>
      <c r="C26" s="896" t="s">
        <v>182</v>
      </c>
      <c r="D26" s="896"/>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183</v>
      </c>
      <c r="E28" s="117"/>
      <c r="AI28" s="118"/>
      <c r="AJ28" s="119"/>
      <c r="AK28" s="119"/>
    </row>
    <row r="29" spans="2:37" ht="6" customHeight="1" x14ac:dyDescent="0.15">
      <c r="B29" s="116"/>
      <c r="AI29" s="87"/>
    </row>
    <row r="30" spans="2:37" x14ac:dyDescent="0.15">
      <c r="B30" s="116" t="s">
        <v>184</v>
      </c>
      <c r="AI30" s="87"/>
    </row>
    <row r="31" spans="2:37" x14ac:dyDescent="0.15">
      <c r="B31" s="116" t="s">
        <v>185</v>
      </c>
      <c r="AI31" s="87"/>
    </row>
    <row r="32" spans="2:37" ht="6.75" customHeight="1" x14ac:dyDescent="0.15">
      <c r="B32" s="116"/>
      <c r="AI32" s="87"/>
    </row>
    <row r="33" spans="2:35" x14ac:dyDescent="0.15">
      <c r="B33" s="116" t="s">
        <v>186</v>
      </c>
      <c r="AI33" s="87"/>
    </row>
    <row r="34" spans="2:35" x14ac:dyDescent="0.15">
      <c r="B34" s="116" t="s">
        <v>185</v>
      </c>
      <c r="AI34" s="87"/>
    </row>
    <row r="35" spans="2:35" ht="6.75" customHeight="1" x14ac:dyDescent="0.15">
      <c r="B35" s="116"/>
      <c r="AI35" s="87"/>
    </row>
    <row r="36" spans="2:35" x14ac:dyDescent="0.15">
      <c r="B36" s="116" t="s">
        <v>187</v>
      </c>
      <c r="AI36" s="87"/>
    </row>
    <row r="37" spans="2:35" x14ac:dyDescent="0.15">
      <c r="B37" s="116" t="s">
        <v>185</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90" t="s">
        <v>188</v>
      </c>
    </row>
    <row r="42" spans="2:35" x14ac:dyDescent="0.15">
      <c r="B42" s="490" t="s">
        <v>189</v>
      </c>
    </row>
    <row r="43" spans="2:35" x14ac:dyDescent="0.15">
      <c r="B43" s="490" t="s">
        <v>190</v>
      </c>
    </row>
    <row r="44" spans="2:35" x14ac:dyDescent="0.15">
      <c r="B44" s="490" t="s">
        <v>191</v>
      </c>
    </row>
    <row r="45" spans="2:35" x14ac:dyDescent="0.15">
      <c r="B45" s="490" t="s">
        <v>192</v>
      </c>
    </row>
    <row r="46" spans="2:35" x14ac:dyDescent="0.15">
      <c r="B46" s="490" t="s">
        <v>193</v>
      </c>
    </row>
    <row r="47" spans="2:35" x14ac:dyDescent="0.15">
      <c r="B47" s="490" t="s">
        <v>194</v>
      </c>
    </row>
    <row r="48" spans="2:35" x14ac:dyDescent="0.15">
      <c r="B48" s="490" t="s">
        <v>195</v>
      </c>
    </row>
    <row r="49" spans="2:2" x14ac:dyDescent="0.15">
      <c r="B49" s="490" t="s">
        <v>196</v>
      </c>
    </row>
    <row r="50" spans="2:2" x14ac:dyDescent="0.15">
      <c r="B50" s="490" t="s">
        <v>197</v>
      </c>
    </row>
    <row r="51" spans="2:2" ht="14.25" x14ac:dyDescent="0.15">
      <c r="B51" s="121" t="s">
        <v>198</v>
      </c>
    </row>
    <row r="52" spans="2:2" x14ac:dyDescent="0.15">
      <c r="B52" s="490" t="s">
        <v>199</v>
      </c>
    </row>
    <row r="53" spans="2:2" x14ac:dyDescent="0.15">
      <c r="B53" s="490" t="s">
        <v>200</v>
      </c>
    </row>
    <row r="54" spans="2:2" x14ac:dyDescent="0.15">
      <c r="B54" s="490" t="s">
        <v>201</v>
      </c>
    </row>
    <row r="55" spans="2:2" x14ac:dyDescent="0.15">
      <c r="B55" s="490" t="s">
        <v>202</v>
      </c>
    </row>
    <row r="56" spans="2:2" x14ac:dyDescent="0.15">
      <c r="B56" s="490" t="s">
        <v>203</v>
      </c>
    </row>
    <row r="57" spans="2:2" x14ac:dyDescent="0.15">
      <c r="B57" s="490" t="s">
        <v>204</v>
      </c>
    </row>
    <row r="58" spans="2:2" x14ac:dyDescent="0.15">
      <c r="B58" s="490" t="s">
        <v>205</v>
      </c>
    </row>
    <row r="59" spans="2:2" x14ac:dyDescent="0.15">
      <c r="B59" s="490" t="s">
        <v>206</v>
      </c>
    </row>
    <row r="60" spans="2:2" x14ac:dyDescent="0.15">
      <c r="B60" s="490" t="s">
        <v>207</v>
      </c>
    </row>
    <row r="61" spans="2:2" x14ac:dyDescent="0.15">
      <c r="B61" s="490" t="s">
        <v>208</v>
      </c>
    </row>
    <row r="62" spans="2:2" x14ac:dyDescent="0.15">
      <c r="B62" s="490"/>
    </row>
    <row r="63" spans="2:2" x14ac:dyDescent="0.15">
      <c r="B63" s="490"/>
    </row>
    <row r="64" spans="2:2" x14ac:dyDescent="0.15">
      <c r="B64" s="490"/>
    </row>
    <row r="65" spans="2:2" x14ac:dyDescent="0.15">
      <c r="B65" s="490"/>
    </row>
    <row r="66" spans="2:2" x14ac:dyDescent="0.15">
      <c r="B66" s="490"/>
    </row>
    <row r="67" spans="2:2" x14ac:dyDescent="0.15">
      <c r="B67" s="490"/>
    </row>
    <row r="68" spans="2:2" x14ac:dyDescent="0.15">
      <c r="B68" s="490"/>
    </row>
    <row r="69" spans="2:2" x14ac:dyDescent="0.15">
      <c r="B69" s="490"/>
    </row>
    <row r="70" spans="2:2" x14ac:dyDescent="0.15">
      <c r="B70" s="490"/>
    </row>
    <row r="71" spans="2:2" x14ac:dyDescent="0.15">
      <c r="B71" s="490"/>
    </row>
    <row r="72" spans="2:2" x14ac:dyDescent="0.15">
      <c r="B72" s="490"/>
    </row>
    <row r="73" spans="2:2" x14ac:dyDescent="0.15">
      <c r="B73" s="490"/>
    </row>
    <row r="74" spans="2:2" x14ac:dyDescent="0.15">
      <c r="B74" s="490"/>
    </row>
    <row r="75" spans="2:2" x14ac:dyDescent="0.15">
      <c r="B75" s="490"/>
    </row>
    <row r="76" spans="2:2" x14ac:dyDescent="0.15">
      <c r="B76" s="490"/>
    </row>
    <row r="77" spans="2:2" x14ac:dyDescent="0.15">
      <c r="B77" s="490"/>
    </row>
    <row r="78" spans="2:2" x14ac:dyDescent="0.15">
      <c r="B78" s="490"/>
    </row>
    <row r="79" spans="2:2" x14ac:dyDescent="0.15">
      <c r="B79" s="490"/>
    </row>
    <row r="80" spans="2:2" x14ac:dyDescent="0.15">
      <c r="B80" s="490"/>
    </row>
    <row r="81" spans="2:12" x14ac:dyDescent="0.15">
      <c r="B81" s="490"/>
    </row>
    <row r="82" spans="2:12" x14ac:dyDescent="0.15">
      <c r="B82" s="490"/>
      <c r="L82" s="312"/>
    </row>
    <row r="83" spans="2:12" x14ac:dyDescent="0.15">
      <c r="B83" s="490"/>
    </row>
    <row r="84" spans="2:12" x14ac:dyDescent="0.15">
      <c r="B84" s="490"/>
    </row>
    <row r="85" spans="2:12" x14ac:dyDescent="0.15">
      <c r="B85" s="490"/>
    </row>
    <row r="86" spans="2:12" x14ac:dyDescent="0.15">
      <c r="B86" s="490"/>
    </row>
    <row r="87" spans="2:12" x14ac:dyDescent="0.15">
      <c r="B87" s="490"/>
    </row>
    <row r="88" spans="2:12" x14ac:dyDescent="0.15">
      <c r="B88" s="490"/>
    </row>
    <row r="89" spans="2:12" x14ac:dyDescent="0.15">
      <c r="B89" s="49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A1:AH40"/>
  <sheetViews>
    <sheetView view="pageBreakPreview" topLeftCell="B1" zoomScaleNormal="100" zoomScaleSheetLayoutView="100" workbookViewId="0">
      <selection activeCell="B1" sqref="B1"/>
    </sheetView>
  </sheetViews>
  <sheetFormatPr defaultColWidth="3.5" defaultRowHeight="13.5" x14ac:dyDescent="0.15"/>
  <cols>
    <col min="1" max="1" width="1.5" style="3" hidden="1" customWidth="1"/>
    <col min="2" max="2" width="2.125" style="3" customWidth="1"/>
    <col min="3" max="3" width="3" style="51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0" customFormat="1" ht="13.5" customHeight="1" x14ac:dyDescent="0.15"/>
    <row r="2" spans="2:34" s="490" customFormat="1" ht="13.5" customHeight="1" x14ac:dyDescent="0.15">
      <c r="C2" s="490" t="s">
        <v>1568</v>
      </c>
    </row>
    <row r="3" spans="2:34" s="490" customFormat="1" ht="13.5" customHeight="1" x14ac:dyDescent="0.15">
      <c r="AA3" s="445" t="s">
        <v>10</v>
      </c>
      <c r="AB3" s="427"/>
      <c r="AC3" s="427" t="s">
        <v>11</v>
      </c>
      <c r="AD3" s="427"/>
      <c r="AE3" s="427" t="s">
        <v>110</v>
      </c>
      <c r="AF3" s="427"/>
      <c r="AG3" s="427" t="s">
        <v>111</v>
      </c>
    </row>
    <row r="4" spans="2:34" s="490" customFormat="1" ht="9.75" customHeight="1" x14ac:dyDescent="0.15">
      <c r="AG4" s="445"/>
    </row>
    <row r="5" spans="2:34" s="490" customFormat="1" ht="33" customHeight="1" x14ac:dyDescent="0.15">
      <c r="C5" s="1002" t="s">
        <v>1583</v>
      </c>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row>
    <row r="6" spans="2:34" s="490" customFormat="1" ht="11.25" customHeight="1" x14ac:dyDescent="0.15"/>
    <row r="7" spans="2:34" s="490" customFormat="1" ht="39.75" customHeight="1" x14ac:dyDescent="0.15">
      <c r="B7" s="435"/>
      <c r="C7" s="958" t="s">
        <v>732</v>
      </c>
      <c r="D7" s="958"/>
      <c r="E7" s="958"/>
      <c r="F7" s="958"/>
      <c r="G7" s="959"/>
      <c r="H7" s="961"/>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3"/>
    </row>
    <row r="8" spans="2:34" ht="36" customHeight="1" x14ac:dyDescent="0.15">
      <c r="B8" s="15"/>
      <c r="C8" s="958" t="s">
        <v>733</v>
      </c>
      <c r="D8" s="958"/>
      <c r="E8" s="958"/>
      <c r="F8" s="958"/>
      <c r="G8" s="959"/>
      <c r="H8" s="523"/>
      <c r="I8" s="192" t="s">
        <v>0</v>
      </c>
      <c r="J8" s="524" t="s">
        <v>225</v>
      </c>
      <c r="K8" s="524"/>
      <c r="L8" s="524"/>
      <c r="M8" s="524"/>
      <c r="N8" s="192" t="s">
        <v>0</v>
      </c>
      <c r="O8" s="524" t="s">
        <v>226</v>
      </c>
      <c r="P8" s="524"/>
      <c r="Q8" s="524"/>
      <c r="R8" s="524"/>
      <c r="S8" s="192" t="s">
        <v>0</v>
      </c>
      <c r="T8" s="524" t="s">
        <v>227</v>
      </c>
      <c r="U8" s="524"/>
      <c r="V8" s="524"/>
      <c r="W8" s="524"/>
      <c r="X8" s="524"/>
      <c r="Y8" s="524"/>
      <c r="Z8" s="524"/>
      <c r="AA8" s="524"/>
      <c r="AB8" s="524"/>
      <c r="AC8" s="524"/>
      <c r="AD8" s="524"/>
      <c r="AE8" s="524"/>
      <c r="AF8" s="524"/>
      <c r="AG8" s="524"/>
      <c r="AH8" s="17"/>
    </row>
    <row r="9" spans="2:34" ht="36" customHeight="1" x14ac:dyDescent="0.15">
      <c r="B9" s="15"/>
      <c r="C9" s="958" t="s">
        <v>734</v>
      </c>
      <c r="D9" s="958"/>
      <c r="E9" s="958"/>
      <c r="F9" s="958"/>
      <c r="G9" s="958"/>
      <c r="H9" s="523"/>
      <c r="I9" s="192" t="s">
        <v>0</v>
      </c>
      <c r="J9" s="506" t="s">
        <v>849</v>
      </c>
      <c r="K9" s="524"/>
      <c r="L9" s="524"/>
      <c r="M9" s="524"/>
      <c r="N9" s="524"/>
      <c r="O9" s="524"/>
      <c r="P9" s="524"/>
      <c r="Q9" s="524"/>
      <c r="R9" s="524"/>
      <c r="S9" s="524"/>
      <c r="T9" s="524"/>
      <c r="U9" s="524"/>
      <c r="V9" s="524"/>
      <c r="W9" s="524"/>
      <c r="X9" s="524"/>
      <c r="Y9" s="524"/>
      <c r="Z9" s="524"/>
      <c r="AA9" s="524"/>
      <c r="AB9" s="524"/>
      <c r="AC9" s="524"/>
      <c r="AD9" s="524"/>
      <c r="AE9" s="524"/>
      <c r="AF9" s="524"/>
      <c r="AG9" s="524"/>
      <c r="AH9" s="17"/>
    </row>
    <row r="10" spans="2:34" ht="36" customHeight="1" x14ac:dyDescent="0.15">
      <c r="B10" s="15"/>
      <c r="C10" s="958" t="s">
        <v>850</v>
      </c>
      <c r="D10" s="958"/>
      <c r="E10" s="958"/>
      <c r="F10" s="958"/>
      <c r="G10" s="958"/>
      <c r="H10" s="523"/>
      <c r="I10" s="192" t="s">
        <v>0</v>
      </c>
      <c r="J10" s="479" t="s">
        <v>851</v>
      </c>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17"/>
    </row>
    <row r="11" spans="2:34" s="490" customFormat="1" x14ac:dyDescent="0.15"/>
    <row r="12" spans="2:34" s="490" customFormat="1" ht="25.5" customHeight="1" x14ac:dyDescent="0.15">
      <c r="B12" s="505" t="s">
        <v>852</v>
      </c>
      <c r="C12" s="479" t="s">
        <v>853</v>
      </c>
      <c r="D12" s="479"/>
      <c r="E12" s="479"/>
      <c r="F12" s="479"/>
      <c r="G12" s="479"/>
      <c r="H12" s="479"/>
      <c r="I12" s="479"/>
      <c r="J12" s="479"/>
      <c r="K12" s="479"/>
      <c r="L12" s="479"/>
      <c r="M12" s="479"/>
      <c r="N12" s="479"/>
      <c r="O12" s="479"/>
      <c r="P12" s="479"/>
      <c r="Q12" s="479"/>
      <c r="R12" s="479"/>
      <c r="S12" s="547"/>
      <c r="T12" s="479"/>
      <c r="U12" s="479"/>
      <c r="V12" s="479"/>
      <c r="W12" s="479"/>
      <c r="X12" s="479"/>
      <c r="Y12" s="506"/>
      <c r="Z12" s="506"/>
      <c r="AA12" s="479"/>
      <c r="AB12" s="479"/>
      <c r="AC12" s="479"/>
      <c r="AD12" s="506"/>
      <c r="AE12" s="506"/>
      <c r="AF12" s="506"/>
      <c r="AG12" s="506"/>
      <c r="AH12" s="507"/>
    </row>
    <row r="13" spans="2:34" s="490" customFormat="1" ht="11.25" customHeight="1" x14ac:dyDescent="0.15">
      <c r="B13" s="498"/>
      <c r="C13" s="505"/>
      <c r="D13" s="506"/>
      <c r="E13" s="506"/>
      <c r="F13" s="506"/>
      <c r="G13" s="507"/>
      <c r="H13" s="505"/>
      <c r="Y13" s="506"/>
      <c r="Z13" s="506"/>
      <c r="AA13" s="506"/>
      <c r="AB13" s="506"/>
      <c r="AC13" s="506"/>
      <c r="AD13" s="506"/>
      <c r="AE13" s="505"/>
      <c r="AF13" s="506"/>
      <c r="AG13" s="507"/>
      <c r="AH13" s="497"/>
    </row>
    <row r="14" spans="2:34" s="490" customFormat="1" ht="27" customHeight="1" x14ac:dyDescent="0.15">
      <c r="B14" s="498"/>
      <c r="C14" s="1122" t="s">
        <v>854</v>
      </c>
      <c r="D14" s="1002"/>
      <c r="E14" s="1002"/>
      <c r="F14" s="1002"/>
      <c r="G14" s="1123"/>
      <c r="I14" s="541" t="s">
        <v>321</v>
      </c>
      <c r="J14" s="1303" t="s">
        <v>855</v>
      </c>
      <c r="K14" s="1304"/>
      <c r="L14" s="1304"/>
      <c r="M14" s="1304"/>
      <c r="N14" s="1304"/>
      <c r="O14" s="1304"/>
      <c r="P14" s="1304"/>
      <c r="Q14" s="1304"/>
      <c r="R14" s="1304"/>
      <c r="S14" s="1304"/>
      <c r="T14" s="1304"/>
      <c r="U14" s="1305"/>
      <c r="V14" s="961"/>
      <c r="W14" s="962"/>
      <c r="X14" s="480" t="s">
        <v>323</v>
      </c>
      <c r="AE14" s="498"/>
      <c r="AG14" s="497"/>
      <c r="AH14" s="497"/>
    </row>
    <row r="15" spans="2:34" s="490" customFormat="1" ht="27" customHeight="1" x14ac:dyDescent="0.15">
      <c r="B15" s="498"/>
      <c r="C15" s="1122"/>
      <c r="D15" s="1002"/>
      <c r="E15" s="1002"/>
      <c r="F15" s="1002"/>
      <c r="G15" s="1123"/>
      <c r="I15" s="541" t="s">
        <v>324</v>
      </c>
      <c r="J15" s="1270" t="s">
        <v>856</v>
      </c>
      <c r="K15" s="1306"/>
      <c r="L15" s="1306"/>
      <c r="M15" s="1306"/>
      <c r="N15" s="1306"/>
      <c r="O15" s="1306"/>
      <c r="P15" s="1306"/>
      <c r="Q15" s="1306"/>
      <c r="R15" s="1306"/>
      <c r="S15" s="1306"/>
      <c r="T15" s="1306"/>
      <c r="U15" s="1307"/>
      <c r="V15" s="961"/>
      <c r="W15" s="962"/>
      <c r="X15" s="480" t="s">
        <v>323</v>
      </c>
      <c r="Z15" s="1187"/>
      <c r="AA15" s="1187"/>
      <c r="AB15" s="1187"/>
      <c r="AC15" s="1187"/>
      <c r="AE15" s="129"/>
      <c r="AF15" s="2"/>
      <c r="AG15" s="125"/>
      <c r="AH15" s="497"/>
    </row>
    <row r="16" spans="2:34" s="490" customFormat="1" ht="27" customHeight="1" x14ac:dyDescent="0.15">
      <c r="B16" s="498"/>
      <c r="C16" s="1122"/>
      <c r="D16" s="1002"/>
      <c r="E16" s="1002"/>
      <c r="F16" s="1002"/>
      <c r="G16" s="1123"/>
      <c r="I16" s="541" t="s">
        <v>465</v>
      </c>
      <c r="J16" s="1303" t="s">
        <v>857</v>
      </c>
      <c r="K16" s="1308"/>
      <c r="L16" s="1308"/>
      <c r="M16" s="1308"/>
      <c r="N16" s="1308"/>
      <c r="O16" s="1308"/>
      <c r="P16" s="1308"/>
      <c r="Q16" s="1308"/>
      <c r="R16" s="1308"/>
      <c r="S16" s="1308"/>
      <c r="T16" s="1308"/>
      <c r="U16" s="1309"/>
      <c r="V16" s="961"/>
      <c r="W16" s="962"/>
      <c r="X16" s="480" t="s">
        <v>323</v>
      </c>
      <c r="Z16" s="1187"/>
      <c r="AA16" s="1187"/>
      <c r="AB16" s="1187"/>
      <c r="AC16" s="1187"/>
      <c r="AE16" s="253" t="s">
        <v>232</v>
      </c>
      <c r="AF16" s="165" t="s">
        <v>233</v>
      </c>
      <c r="AG16" s="254" t="s">
        <v>234</v>
      </c>
      <c r="AH16" s="497"/>
    </row>
    <row r="17" spans="2:34" s="490" customFormat="1" ht="27" customHeight="1" x14ac:dyDescent="0.15">
      <c r="B17" s="498"/>
      <c r="C17" s="498"/>
      <c r="G17" s="497"/>
      <c r="I17" s="541" t="s">
        <v>467</v>
      </c>
      <c r="J17" s="1303" t="s">
        <v>858</v>
      </c>
      <c r="K17" s="1308"/>
      <c r="L17" s="1308"/>
      <c r="M17" s="1308"/>
      <c r="N17" s="1308"/>
      <c r="O17" s="1308"/>
      <c r="P17" s="1308"/>
      <c r="Q17" s="1308"/>
      <c r="R17" s="1308"/>
      <c r="S17" s="1308"/>
      <c r="T17" s="1308"/>
      <c r="U17" s="1309"/>
      <c r="V17" s="961"/>
      <c r="W17" s="962"/>
      <c r="X17" s="480" t="s">
        <v>62</v>
      </c>
      <c r="Y17" s="490" t="s">
        <v>326</v>
      </c>
      <c r="Z17" s="1187" t="s">
        <v>827</v>
      </c>
      <c r="AA17" s="1187"/>
      <c r="AB17" s="1187"/>
      <c r="AC17" s="1187"/>
      <c r="AE17" s="198" t="s">
        <v>0</v>
      </c>
      <c r="AF17" s="190" t="s">
        <v>233</v>
      </c>
      <c r="AG17" s="199" t="s">
        <v>0</v>
      </c>
      <c r="AH17" s="497"/>
    </row>
    <row r="18" spans="2:34" s="490" customFormat="1" ht="11.25" customHeight="1" x14ac:dyDescent="0.15">
      <c r="B18" s="498"/>
      <c r="C18" s="508"/>
      <c r="D18" s="412"/>
      <c r="E18" s="412"/>
      <c r="F18" s="412"/>
      <c r="G18" s="509"/>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508"/>
      <c r="AF18" s="412"/>
      <c r="AG18" s="509"/>
      <c r="AH18" s="497"/>
    </row>
    <row r="19" spans="2:34" s="490" customFormat="1" ht="11.25" customHeight="1" x14ac:dyDescent="0.15">
      <c r="B19" s="498"/>
      <c r="C19" s="505"/>
      <c r="D19" s="506"/>
      <c r="E19" s="506"/>
      <c r="F19" s="506"/>
      <c r="G19" s="507"/>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5"/>
      <c r="AF19" s="506"/>
      <c r="AG19" s="507"/>
      <c r="AH19" s="497"/>
    </row>
    <row r="20" spans="2:34" s="490" customFormat="1" ht="27" customHeight="1" x14ac:dyDescent="0.15">
      <c r="B20" s="498"/>
      <c r="C20" s="1122" t="s">
        <v>859</v>
      </c>
      <c r="D20" s="1002"/>
      <c r="E20" s="1002"/>
      <c r="F20" s="1002"/>
      <c r="G20" s="1123"/>
      <c r="S20" s="1310" t="s">
        <v>860</v>
      </c>
      <c r="T20" s="1311"/>
      <c r="U20" s="1310" t="s">
        <v>861</v>
      </c>
      <c r="V20" s="1311"/>
      <c r="W20" s="1310" t="s">
        <v>862</v>
      </c>
      <c r="X20" s="1311"/>
      <c r="Y20" s="961" t="s">
        <v>863</v>
      </c>
      <c r="Z20" s="963"/>
      <c r="AE20" s="498"/>
      <c r="AG20" s="497"/>
      <c r="AH20" s="497"/>
    </row>
    <row r="21" spans="2:34" s="490" customFormat="1" ht="27" customHeight="1" x14ac:dyDescent="0.15">
      <c r="B21" s="498"/>
      <c r="C21" s="1122"/>
      <c r="D21" s="1002"/>
      <c r="E21" s="1002"/>
      <c r="F21" s="1002"/>
      <c r="G21" s="1123"/>
      <c r="I21" s="478" t="s">
        <v>321</v>
      </c>
      <c r="J21" s="1312" t="s">
        <v>864</v>
      </c>
      <c r="K21" s="1313"/>
      <c r="L21" s="1313"/>
      <c r="M21" s="1313"/>
      <c r="N21" s="1313"/>
      <c r="O21" s="1313"/>
      <c r="P21" s="1313"/>
      <c r="Q21" s="1313"/>
      <c r="R21" s="1314"/>
      <c r="S21" s="435"/>
      <c r="T21" s="547" t="s">
        <v>323</v>
      </c>
      <c r="U21" s="435"/>
      <c r="V21" s="548" t="s">
        <v>323</v>
      </c>
      <c r="W21" s="479"/>
      <c r="X21" s="548" t="s">
        <v>323</v>
      </c>
      <c r="Y21" s="1315"/>
      <c r="Z21" s="1316"/>
      <c r="AE21" s="498"/>
      <c r="AG21" s="497"/>
      <c r="AH21" s="497"/>
    </row>
    <row r="22" spans="2:34" s="490" customFormat="1" ht="27" customHeight="1" x14ac:dyDescent="0.15">
      <c r="B22" s="498"/>
      <c r="C22" s="1122"/>
      <c r="D22" s="1002"/>
      <c r="E22" s="1002"/>
      <c r="F22" s="1002"/>
      <c r="G22" s="1123"/>
      <c r="I22" s="478" t="s">
        <v>324</v>
      </c>
      <c r="J22" s="1213" t="s">
        <v>865</v>
      </c>
      <c r="K22" s="1214"/>
      <c r="L22" s="1214"/>
      <c r="M22" s="1214"/>
      <c r="N22" s="1214"/>
      <c r="O22" s="1214"/>
      <c r="P22" s="1214"/>
      <c r="Q22" s="1214"/>
      <c r="R22" s="1215"/>
      <c r="S22" s="435"/>
      <c r="T22" s="547" t="s">
        <v>323</v>
      </c>
      <c r="U22" s="435"/>
      <c r="V22" s="548" t="s">
        <v>323</v>
      </c>
      <c r="W22" s="479"/>
      <c r="X22" s="548" t="s">
        <v>323</v>
      </c>
      <c r="Y22" s="1315"/>
      <c r="Z22" s="1316"/>
      <c r="AA22" s="955" t="s">
        <v>866</v>
      </c>
      <c r="AB22" s="955"/>
      <c r="AC22" s="955"/>
      <c r="AD22" s="996"/>
      <c r="AE22" s="498"/>
      <c r="AG22" s="497"/>
      <c r="AH22" s="497"/>
    </row>
    <row r="23" spans="2:34" s="490" customFormat="1" ht="27" customHeight="1" x14ac:dyDescent="0.15">
      <c r="B23" s="498"/>
      <c r="C23" s="498"/>
      <c r="G23" s="497"/>
      <c r="I23" s="478" t="s">
        <v>465</v>
      </c>
      <c r="J23" s="1312" t="s">
        <v>867</v>
      </c>
      <c r="K23" s="1313"/>
      <c r="L23" s="1313"/>
      <c r="M23" s="1313"/>
      <c r="N23" s="1313"/>
      <c r="O23" s="1313"/>
      <c r="P23" s="1313"/>
      <c r="Q23" s="1313"/>
      <c r="R23" s="1314"/>
      <c r="S23" s="505"/>
      <c r="T23" s="232" t="s">
        <v>62</v>
      </c>
      <c r="U23" s="505"/>
      <c r="V23" s="255" t="s">
        <v>62</v>
      </c>
      <c r="W23" s="506"/>
      <c r="X23" s="255" t="s">
        <v>62</v>
      </c>
      <c r="Y23" s="523"/>
      <c r="Z23" s="548" t="s">
        <v>62</v>
      </c>
      <c r="AA23" s="490" t="s">
        <v>326</v>
      </c>
      <c r="AB23" s="1187" t="s">
        <v>868</v>
      </c>
      <c r="AC23" s="1187"/>
      <c r="AD23" s="1188"/>
      <c r="AE23" s="253" t="s">
        <v>232</v>
      </c>
      <c r="AF23" s="165" t="s">
        <v>233</v>
      </c>
      <c r="AG23" s="254" t="s">
        <v>234</v>
      </c>
      <c r="AH23" s="497"/>
    </row>
    <row r="24" spans="2:34" s="490" customFormat="1" ht="27" customHeight="1" x14ac:dyDescent="0.15">
      <c r="B24" s="498"/>
      <c r="C24" s="995"/>
      <c r="D24" s="1317"/>
      <c r="E24" s="1317"/>
      <c r="F24" s="1317"/>
      <c r="G24" s="1318"/>
      <c r="I24" s="478" t="s">
        <v>467</v>
      </c>
      <c r="J24" s="1213" t="s">
        <v>869</v>
      </c>
      <c r="K24" s="1214"/>
      <c r="L24" s="1214"/>
      <c r="M24" s="1214"/>
      <c r="N24" s="1214"/>
      <c r="O24" s="1214"/>
      <c r="P24" s="1214"/>
      <c r="Q24" s="1214"/>
      <c r="R24" s="1215"/>
      <c r="S24" s="435"/>
      <c r="T24" s="547" t="s">
        <v>323</v>
      </c>
      <c r="U24" s="435"/>
      <c r="V24" s="548" t="s">
        <v>323</v>
      </c>
      <c r="W24" s="479"/>
      <c r="X24" s="548" t="s">
        <v>323</v>
      </c>
      <c r="Y24" s="1315"/>
      <c r="Z24" s="1316"/>
      <c r="AB24" s="955" t="s">
        <v>660</v>
      </c>
      <c r="AC24" s="955"/>
      <c r="AE24" s="198" t="s">
        <v>0</v>
      </c>
      <c r="AF24" s="190" t="s">
        <v>233</v>
      </c>
      <c r="AG24" s="199" t="s">
        <v>0</v>
      </c>
      <c r="AH24" s="497"/>
    </row>
    <row r="25" spans="2:34" s="490" customFormat="1" ht="27" customHeight="1" x14ac:dyDescent="0.15">
      <c r="B25" s="498"/>
      <c r="C25" s="491"/>
      <c r="D25" s="554"/>
      <c r="E25" s="554"/>
      <c r="F25" s="554"/>
      <c r="G25" s="555"/>
      <c r="I25" s="478" t="s">
        <v>474</v>
      </c>
      <c r="J25" s="1312" t="s">
        <v>870</v>
      </c>
      <c r="K25" s="1313"/>
      <c r="L25" s="1313"/>
      <c r="M25" s="1313"/>
      <c r="N25" s="1313"/>
      <c r="O25" s="1313"/>
      <c r="P25" s="1313"/>
      <c r="Q25" s="1313"/>
      <c r="R25" s="1314"/>
      <c r="S25" s="435"/>
      <c r="T25" s="547" t="s">
        <v>62</v>
      </c>
      <c r="U25" s="435"/>
      <c r="V25" s="548" t="s">
        <v>62</v>
      </c>
      <c r="W25" s="479"/>
      <c r="X25" s="548" t="s">
        <v>62</v>
      </c>
      <c r="Y25" s="523"/>
      <c r="Z25" s="548" t="s">
        <v>62</v>
      </c>
      <c r="AA25" s="490" t="s">
        <v>326</v>
      </c>
      <c r="AB25" s="1187" t="s">
        <v>871</v>
      </c>
      <c r="AC25" s="1187"/>
      <c r="AD25" s="1188"/>
      <c r="AE25" s="129"/>
      <c r="AF25" s="2"/>
      <c r="AG25" s="125"/>
      <c r="AH25" s="497"/>
    </row>
    <row r="26" spans="2:34" s="490" customFormat="1" ht="11.25" customHeight="1" x14ac:dyDescent="0.15">
      <c r="B26" s="498"/>
      <c r="C26" s="508"/>
      <c r="D26" s="412"/>
      <c r="E26" s="412"/>
      <c r="F26" s="412"/>
      <c r="G26" s="509"/>
      <c r="J26" s="429"/>
      <c r="K26" s="429"/>
      <c r="L26" s="429"/>
      <c r="M26" s="429"/>
      <c r="N26" s="429"/>
      <c r="O26" s="429"/>
      <c r="P26" s="429"/>
      <c r="Q26" s="429"/>
      <c r="R26" s="429"/>
      <c r="S26" s="429"/>
      <c r="T26" s="429"/>
      <c r="U26" s="429"/>
      <c r="W26" s="445"/>
      <c r="Y26" s="445"/>
      <c r="AA26" s="445"/>
      <c r="AB26" s="445"/>
      <c r="AE26" s="995"/>
      <c r="AF26" s="955"/>
      <c r="AG26" s="996"/>
      <c r="AH26" s="497"/>
    </row>
    <row r="27" spans="2:34" s="490" customFormat="1" ht="11.25" customHeight="1" x14ac:dyDescent="0.15">
      <c r="B27" s="508"/>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497"/>
    </row>
    <row r="28" spans="2:34" s="490" customFormat="1" ht="21" customHeight="1" x14ac:dyDescent="0.15">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row>
    <row r="29" spans="2:34" s="490" customFormat="1" ht="27" customHeight="1" x14ac:dyDescent="0.15">
      <c r="B29" s="505" t="s">
        <v>872</v>
      </c>
      <c r="C29" s="479" t="s">
        <v>873</v>
      </c>
      <c r="D29" s="479"/>
      <c r="E29" s="479"/>
      <c r="F29" s="479"/>
      <c r="G29" s="479"/>
      <c r="H29" s="479"/>
      <c r="I29" s="479"/>
      <c r="J29" s="479"/>
      <c r="K29" s="479"/>
      <c r="L29" s="479"/>
      <c r="M29" s="479"/>
      <c r="N29" s="479"/>
      <c r="O29" s="479"/>
      <c r="P29" s="479"/>
      <c r="Q29" s="479"/>
      <c r="R29" s="479"/>
      <c r="S29" s="547"/>
      <c r="T29" s="479"/>
      <c r="U29" s="479"/>
      <c r="V29" s="479"/>
      <c r="W29" s="479"/>
      <c r="X29" s="479"/>
      <c r="Y29" s="506"/>
      <c r="Z29" s="506"/>
      <c r="AA29" s="479"/>
      <c r="AB29" s="479"/>
      <c r="AC29" s="479"/>
      <c r="AD29" s="506"/>
      <c r="AE29" s="506"/>
      <c r="AF29" s="506"/>
      <c r="AG29" s="506"/>
      <c r="AH29" s="507"/>
    </row>
    <row r="30" spans="2:34" s="490" customFormat="1" ht="11.25" customHeight="1" x14ac:dyDescent="0.15">
      <c r="B30" s="498"/>
      <c r="C30" s="505"/>
      <c r="D30" s="506"/>
      <c r="E30" s="506"/>
      <c r="F30" s="506"/>
      <c r="G30" s="507"/>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5"/>
      <c r="AF30" s="506"/>
      <c r="AG30" s="507"/>
      <c r="AH30" s="497"/>
    </row>
    <row r="31" spans="2:34" s="490" customFormat="1" ht="27" customHeight="1" x14ac:dyDescent="0.15">
      <c r="B31" s="498"/>
      <c r="C31" s="1122" t="s">
        <v>874</v>
      </c>
      <c r="D31" s="1002"/>
      <c r="E31" s="1002"/>
      <c r="F31" s="1002"/>
      <c r="G31" s="1123"/>
      <c r="S31" s="1310" t="s">
        <v>860</v>
      </c>
      <c r="T31" s="1311"/>
      <c r="U31" s="1310" t="s">
        <v>861</v>
      </c>
      <c r="V31" s="1311"/>
      <c r="W31" s="1310" t="s">
        <v>862</v>
      </c>
      <c r="X31" s="1311"/>
      <c r="Y31" s="961" t="s">
        <v>863</v>
      </c>
      <c r="Z31" s="963"/>
      <c r="AE31" s="498"/>
      <c r="AG31" s="497"/>
      <c r="AH31" s="497"/>
    </row>
    <row r="32" spans="2:34" s="490" customFormat="1" ht="27" customHeight="1" x14ac:dyDescent="0.15">
      <c r="B32" s="498"/>
      <c r="C32" s="1122"/>
      <c r="D32" s="1002"/>
      <c r="E32" s="1002"/>
      <c r="F32" s="1002"/>
      <c r="G32" s="1123"/>
      <c r="I32" s="478" t="s">
        <v>321</v>
      </c>
      <c r="J32" s="1312" t="s">
        <v>864</v>
      </c>
      <c r="K32" s="1313"/>
      <c r="L32" s="1313"/>
      <c r="M32" s="1313"/>
      <c r="N32" s="1313"/>
      <c r="O32" s="1313"/>
      <c r="P32" s="1313"/>
      <c r="Q32" s="1313"/>
      <c r="R32" s="1314"/>
      <c r="S32" s="435"/>
      <c r="T32" s="547" t="s">
        <v>323</v>
      </c>
      <c r="U32" s="435"/>
      <c r="V32" s="548" t="s">
        <v>323</v>
      </c>
      <c r="W32" s="479"/>
      <c r="X32" s="548" t="s">
        <v>323</v>
      </c>
      <c r="Y32" s="1315"/>
      <c r="Z32" s="1316"/>
      <c r="AE32" s="498"/>
      <c r="AG32" s="497"/>
      <c r="AH32" s="497"/>
    </row>
    <row r="33" spans="2:34" s="490" customFormat="1" ht="27" customHeight="1" x14ac:dyDescent="0.15">
      <c r="B33" s="498"/>
      <c r="C33" s="1122"/>
      <c r="D33" s="1002"/>
      <c r="E33" s="1002"/>
      <c r="F33" s="1002"/>
      <c r="G33" s="1123"/>
      <c r="I33" s="478" t="s">
        <v>324</v>
      </c>
      <c r="J33" s="1213" t="s">
        <v>865</v>
      </c>
      <c r="K33" s="1214"/>
      <c r="L33" s="1214"/>
      <c r="M33" s="1214"/>
      <c r="N33" s="1214"/>
      <c r="O33" s="1214"/>
      <c r="P33" s="1214"/>
      <c r="Q33" s="1214"/>
      <c r="R33" s="1215"/>
      <c r="S33" s="435"/>
      <c r="T33" s="547" t="s">
        <v>323</v>
      </c>
      <c r="U33" s="435"/>
      <c r="V33" s="548" t="s">
        <v>323</v>
      </c>
      <c r="W33" s="479"/>
      <c r="X33" s="548" t="s">
        <v>323</v>
      </c>
      <c r="Y33" s="1315"/>
      <c r="Z33" s="1316"/>
      <c r="AA33" s="955" t="s">
        <v>866</v>
      </c>
      <c r="AB33" s="955"/>
      <c r="AC33" s="955"/>
      <c r="AD33" s="996"/>
      <c r="AE33" s="498"/>
      <c r="AG33" s="497"/>
      <c r="AH33" s="497"/>
    </row>
    <row r="34" spans="2:34" s="490" customFormat="1" ht="27" customHeight="1" x14ac:dyDescent="0.15">
      <c r="B34" s="498"/>
      <c r="C34" s="498"/>
      <c r="G34" s="497"/>
      <c r="I34" s="478" t="s">
        <v>465</v>
      </c>
      <c r="J34" s="1312" t="s">
        <v>867</v>
      </c>
      <c r="K34" s="1313"/>
      <c r="L34" s="1313"/>
      <c r="M34" s="1313"/>
      <c r="N34" s="1313"/>
      <c r="O34" s="1313"/>
      <c r="P34" s="1313"/>
      <c r="Q34" s="1313"/>
      <c r="R34" s="1314"/>
      <c r="S34" s="505"/>
      <c r="T34" s="232" t="s">
        <v>62</v>
      </c>
      <c r="U34" s="505"/>
      <c r="V34" s="255" t="s">
        <v>62</v>
      </c>
      <c r="W34" s="506"/>
      <c r="X34" s="255" t="s">
        <v>62</v>
      </c>
      <c r="Y34" s="523"/>
      <c r="Z34" s="548" t="s">
        <v>62</v>
      </c>
      <c r="AA34" s="490" t="s">
        <v>326</v>
      </c>
      <c r="AB34" s="1187" t="s">
        <v>871</v>
      </c>
      <c r="AC34" s="1187"/>
      <c r="AD34" s="1188"/>
      <c r="AE34" s="253" t="s">
        <v>232</v>
      </c>
      <c r="AF34" s="165" t="s">
        <v>233</v>
      </c>
      <c r="AG34" s="254" t="s">
        <v>234</v>
      </c>
      <c r="AH34" s="497"/>
    </row>
    <row r="35" spans="2:34" s="490" customFormat="1" ht="27" customHeight="1" x14ac:dyDescent="0.15">
      <c r="B35" s="498"/>
      <c r="C35" s="995"/>
      <c r="D35" s="1317"/>
      <c r="E35" s="1317"/>
      <c r="F35" s="1317"/>
      <c r="G35" s="1318"/>
      <c r="I35" s="478" t="s">
        <v>467</v>
      </c>
      <c r="J35" s="1213" t="s">
        <v>875</v>
      </c>
      <c r="K35" s="1214"/>
      <c r="L35" s="1214"/>
      <c r="M35" s="1214"/>
      <c r="N35" s="1214"/>
      <c r="O35" s="1214"/>
      <c r="P35" s="1214"/>
      <c r="Q35" s="1214"/>
      <c r="R35" s="1215"/>
      <c r="S35" s="435"/>
      <c r="T35" s="547" t="s">
        <v>323</v>
      </c>
      <c r="U35" s="435"/>
      <c r="V35" s="548" t="s">
        <v>323</v>
      </c>
      <c r="W35" s="479"/>
      <c r="X35" s="548" t="s">
        <v>323</v>
      </c>
      <c r="Y35" s="1315"/>
      <c r="Z35" s="1316"/>
      <c r="AA35" s="2"/>
      <c r="AB35" s="955" t="s">
        <v>876</v>
      </c>
      <c r="AC35" s="955"/>
      <c r="AE35" s="198" t="s">
        <v>0</v>
      </c>
      <c r="AF35" s="190" t="s">
        <v>233</v>
      </c>
      <c r="AG35" s="199" t="s">
        <v>0</v>
      </c>
      <c r="AH35" s="497"/>
    </row>
    <row r="36" spans="2:34" s="490" customFormat="1" ht="27" customHeight="1" x14ac:dyDescent="0.15">
      <c r="B36" s="498"/>
      <c r="C36" s="491"/>
      <c r="D36" s="554"/>
      <c r="E36" s="554"/>
      <c r="F36" s="554"/>
      <c r="G36" s="555"/>
      <c r="I36" s="478" t="s">
        <v>474</v>
      </c>
      <c r="J36" s="1312" t="s">
        <v>870</v>
      </c>
      <c r="K36" s="1313"/>
      <c r="L36" s="1313"/>
      <c r="M36" s="1313"/>
      <c r="N36" s="1313"/>
      <c r="O36" s="1313"/>
      <c r="P36" s="1313"/>
      <c r="Q36" s="1313"/>
      <c r="R36" s="1314"/>
      <c r="S36" s="435"/>
      <c r="T36" s="547" t="s">
        <v>62</v>
      </c>
      <c r="U36" s="435"/>
      <c r="V36" s="548" t="s">
        <v>62</v>
      </c>
      <c r="W36" s="479"/>
      <c r="X36" s="548" t="s">
        <v>62</v>
      </c>
      <c r="Y36" s="523"/>
      <c r="Z36" s="548" t="s">
        <v>62</v>
      </c>
      <c r="AA36" s="490" t="s">
        <v>326</v>
      </c>
      <c r="AB36" s="1187" t="s">
        <v>798</v>
      </c>
      <c r="AC36" s="1187"/>
      <c r="AD36" s="1188"/>
      <c r="AE36" s="129"/>
      <c r="AF36" s="2"/>
      <c r="AG36" s="125"/>
      <c r="AH36" s="497"/>
    </row>
    <row r="37" spans="2:34" s="490" customFormat="1" ht="12" customHeight="1" x14ac:dyDescent="0.15">
      <c r="B37" s="498"/>
      <c r="C37" s="508"/>
      <c r="D37" s="412"/>
      <c r="E37" s="412"/>
      <c r="F37" s="412"/>
      <c r="G37" s="509"/>
      <c r="J37" s="429"/>
      <c r="K37" s="429"/>
      <c r="L37" s="429"/>
      <c r="M37" s="429"/>
      <c r="N37" s="429"/>
      <c r="O37" s="429"/>
      <c r="P37" s="429"/>
      <c r="Q37" s="429"/>
      <c r="R37" s="429"/>
      <c r="S37" s="429"/>
      <c r="T37" s="429"/>
      <c r="U37" s="429"/>
      <c r="W37" s="445"/>
      <c r="Y37" s="445"/>
      <c r="AA37" s="445"/>
      <c r="AB37" s="445"/>
      <c r="AE37" s="995"/>
      <c r="AF37" s="955"/>
      <c r="AG37" s="996"/>
      <c r="AH37" s="497"/>
    </row>
    <row r="38" spans="2:34" s="490" customFormat="1" ht="11.25" customHeight="1" x14ac:dyDescent="0.15">
      <c r="B38" s="508"/>
      <c r="C38" s="412"/>
      <c r="D38" s="412"/>
      <c r="E38" s="412"/>
      <c r="F38" s="412"/>
      <c r="G38" s="412"/>
      <c r="H38" s="479"/>
      <c r="I38" s="479"/>
      <c r="J38" s="432"/>
      <c r="K38" s="432"/>
      <c r="L38" s="432"/>
      <c r="M38" s="432"/>
      <c r="N38" s="432"/>
      <c r="O38" s="432"/>
      <c r="P38" s="432"/>
      <c r="Q38" s="432"/>
      <c r="R38" s="432"/>
      <c r="S38" s="432"/>
      <c r="T38" s="432"/>
      <c r="U38" s="432"/>
      <c r="V38" s="479"/>
      <c r="W38" s="547"/>
      <c r="X38" s="479"/>
      <c r="Y38" s="547"/>
      <c r="Z38" s="479"/>
      <c r="AA38" s="547"/>
      <c r="AB38" s="547"/>
      <c r="AC38" s="479"/>
      <c r="AD38" s="479"/>
      <c r="AE38" s="544"/>
      <c r="AF38" s="544"/>
      <c r="AG38" s="248"/>
      <c r="AH38" s="497"/>
    </row>
    <row r="39" spans="2:34" ht="19.5" customHeight="1" x14ac:dyDescent="0.15">
      <c r="C39" s="1131" t="s">
        <v>877</v>
      </c>
      <c r="D39" s="970"/>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1131"/>
      <c r="AH39" s="57"/>
    </row>
    <row r="40" spans="2:34" x14ac:dyDescent="0.15">
      <c r="C40" s="970" t="s">
        <v>848</v>
      </c>
      <c r="D40" s="970"/>
      <c r="E40" s="970"/>
      <c r="F40" s="970"/>
      <c r="G40" s="970"/>
      <c r="H40" s="970"/>
      <c r="I40" s="970"/>
      <c r="J40" s="970"/>
      <c r="K40" s="970"/>
      <c r="L40" s="970"/>
      <c r="M40" s="970"/>
      <c r="N40" s="970"/>
      <c r="O40" s="970"/>
      <c r="P40" s="970"/>
      <c r="Q40" s="970"/>
      <c r="R40" s="970"/>
      <c r="S40" s="970"/>
      <c r="T40" s="970"/>
      <c r="U40" s="970"/>
      <c r="V40" s="970"/>
      <c r="W40" s="970"/>
      <c r="X40" s="970"/>
      <c r="Y40" s="970"/>
      <c r="Z40" s="970"/>
      <c r="AA40" s="970"/>
      <c r="AB40" s="970"/>
      <c r="AC40" s="970"/>
      <c r="AD40" s="970"/>
      <c r="AE40" s="970"/>
      <c r="AF40" s="970"/>
      <c r="AG40" s="97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view="pageBreakPreview" zoomScaleNormal="100" zoomScaleSheetLayoutView="100" workbookViewId="0"/>
  </sheetViews>
  <sheetFormatPr defaultColWidth="3.5" defaultRowHeight="13.5" x14ac:dyDescent="0.15"/>
  <cols>
    <col min="1" max="1" width="1.375" style="3" customWidth="1"/>
    <col min="2" max="2" width="2.5" style="3" customWidth="1"/>
    <col min="3" max="3" width="3" style="51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0" customFormat="1" x14ac:dyDescent="0.15"/>
    <row r="2" spans="1:37" s="490" customFormat="1" x14ac:dyDescent="0.15">
      <c r="C2" s="490" t="s">
        <v>1569</v>
      </c>
    </row>
    <row r="3" spans="1:37" s="490" customFormat="1" x14ac:dyDescent="0.15">
      <c r="Y3" s="445" t="s">
        <v>10</v>
      </c>
      <c r="Z3" s="427"/>
      <c r="AA3" s="427" t="s">
        <v>11</v>
      </c>
      <c r="AB3" s="427"/>
      <c r="AC3" s="427" t="s">
        <v>110</v>
      </c>
      <c r="AD3" s="427"/>
      <c r="AE3" s="427" t="s">
        <v>111</v>
      </c>
    </row>
    <row r="4" spans="1:37" s="490" customFormat="1" x14ac:dyDescent="0.15">
      <c r="AE4" s="445"/>
    </row>
    <row r="5" spans="1:37" s="490" customFormat="1" ht="27" customHeight="1" x14ac:dyDescent="0.15">
      <c r="C5" s="1002" t="s">
        <v>1693</v>
      </c>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row>
    <row r="6" spans="1:37" s="490" customFormat="1" x14ac:dyDescent="0.15"/>
    <row r="7" spans="1:37" s="490" customFormat="1" ht="27" customHeight="1" x14ac:dyDescent="0.15">
      <c r="B7" s="435"/>
      <c r="C7" s="959" t="s">
        <v>878</v>
      </c>
      <c r="D7" s="997"/>
      <c r="E7" s="997"/>
      <c r="F7" s="997"/>
      <c r="G7" s="997"/>
      <c r="H7" s="997"/>
      <c r="I7" s="957"/>
      <c r="J7" s="958"/>
      <c r="K7" s="958"/>
      <c r="L7" s="958"/>
      <c r="M7" s="958"/>
      <c r="N7" s="958"/>
      <c r="O7" s="958"/>
      <c r="P7" s="958"/>
      <c r="Q7" s="958"/>
      <c r="R7" s="958"/>
      <c r="S7" s="958"/>
      <c r="T7" s="958"/>
      <c r="U7" s="958"/>
      <c r="V7" s="958"/>
      <c r="W7" s="958"/>
      <c r="X7" s="958"/>
      <c r="Y7" s="958"/>
      <c r="Z7" s="958"/>
      <c r="AA7" s="958"/>
      <c r="AB7" s="958"/>
      <c r="AC7" s="958"/>
      <c r="AD7" s="958"/>
      <c r="AE7" s="958"/>
      <c r="AF7" s="959"/>
    </row>
    <row r="8" spans="1:37" ht="27" customHeight="1" x14ac:dyDescent="0.15">
      <c r="A8" s="87"/>
      <c r="B8" s="318"/>
      <c r="C8" s="958" t="s">
        <v>733</v>
      </c>
      <c r="D8" s="958"/>
      <c r="E8" s="958"/>
      <c r="F8" s="958"/>
      <c r="G8" s="958"/>
      <c r="H8" s="959"/>
      <c r="I8" s="188" t="s">
        <v>0</v>
      </c>
      <c r="J8" s="524" t="s">
        <v>879</v>
      </c>
      <c r="K8" s="524"/>
      <c r="L8" s="524"/>
      <c r="M8" s="524"/>
      <c r="N8" s="554" t="s">
        <v>0</v>
      </c>
      <c r="O8" s="524" t="s">
        <v>880</v>
      </c>
      <c r="P8" s="524"/>
      <c r="Q8" s="524"/>
      <c r="R8" s="524"/>
      <c r="S8" s="554" t="s">
        <v>0</v>
      </c>
      <c r="T8" s="524" t="s">
        <v>881</v>
      </c>
      <c r="U8"/>
      <c r="V8" s="524"/>
      <c r="W8" s="524"/>
      <c r="X8" s="524"/>
      <c r="Y8" s="524"/>
      <c r="Z8" s="524"/>
      <c r="AA8" s="524"/>
      <c r="AB8" s="524"/>
      <c r="AC8" s="524"/>
      <c r="AD8" s="524"/>
      <c r="AE8" s="524"/>
      <c r="AF8" s="17"/>
      <c r="AG8"/>
      <c r="AH8"/>
      <c r="AI8"/>
      <c r="AJ8"/>
      <c r="AK8"/>
    </row>
    <row r="9" spans="1:37" ht="27" customHeight="1" x14ac:dyDescent="0.15">
      <c r="A9" s="87"/>
      <c r="B9"/>
      <c r="C9" s="983" t="s">
        <v>882</v>
      </c>
      <c r="D9" s="983"/>
      <c r="E9" s="983"/>
      <c r="F9" s="983"/>
      <c r="G9" s="983"/>
      <c r="H9" s="985"/>
      <c r="I9" s="554" t="s">
        <v>0</v>
      </c>
      <c r="J9" s="506" t="s">
        <v>1802</v>
      </c>
      <c r="K9" s="532"/>
      <c r="L9" s="532"/>
      <c r="M9" s="532"/>
      <c r="N9" s="532"/>
      <c r="O9" s="532"/>
      <c r="P9" s="532"/>
      <c r="Q9" s="532"/>
      <c r="R9" s="532"/>
      <c r="S9" s="532"/>
      <c r="T9" s="532"/>
      <c r="U9" s="532"/>
      <c r="V9" s="532"/>
      <c r="W9" s="532"/>
      <c r="X9" s="532"/>
      <c r="Y9" s="532"/>
      <c r="Z9" s="532"/>
      <c r="AA9" s="532"/>
      <c r="AB9" s="532"/>
      <c r="AC9" s="532"/>
      <c r="AD9" s="532"/>
      <c r="AE9" s="532"/>
      <c r="AF9" s="609"/>
      <c r="AG9"/>
      <c r="AH9"/>
      <c r="AI9"/>
      <c r="AJ9"/>
      <c r="AK9"/>
    </row>
    <row r="10" spans="1:37" ht="27" customHeight="1" x14ac:dyDescent="0.15">
      <c r="A10" s="87"/>
      <c r="B10"/>
      <c r="C10" s="983"/>
      <c r="D10" s="983"/>
      <c r="E10" s="983"/>
      <c r="F10" s="983"/>
      <c r="G10" s="983"/>
      <c r="H10" s="985"/>
      <c r="I10" s="554" t="s">
        <v>0</v>
      </c>
      <c r="J10" s="490" t="s">
        <v>1803</v>
      </c>
      <c r="K10" s="2"/>
      <c r="L10" s="2"/>
      <c r="M10" s="2"/>
      <c r="N10" s="2"/>
      <c r="O10" s="2"/>
      <c r="P10" s="2"/>
      <c r="Q10" s="2"/>
      <c r="R10" s="2"/>
      <c r="S10" s="2"/>
      <c r="T10" s="2"/>
      <c r="U10" s="2"/>
      <c r="V10" s="2"/>
      <c r="W10" s="2"/>
      <c r="X10" s="2"/>
      <c r="Y10" s="2"/>
      <c r="Z10" s="2"/>
      <c r="AA10" s="2"/>
      <c r="AB10" s="2"/>
      <c r="AC10" s="2"/>
      <c r="AD10" s="2"/>
      <c r="AE10" s="2"/>
      <c r="AF10" s="581"/>
      <c r="AG10"/>
      <c r="AH10"/>
      <c r="AI10"/>
      <c r="AJ10"/>
      <c r="AK10"/>
    </row>
    <row r="11" spans="1:37" ht="27" customHeight="1" x14ac:dyDescent="0.15">
      <c r="A11" s="87"/>
      <c r="B11"/>
      <c r="C11" s="983"/>
      <c r="D11" s="983"/>
      <c r="E11" s="983"/>
      <c r="F11" s="983"/>
      <c r="G11" s="983"/>
      <c r="H11" s="985"/>
      <c r="I11" s="554" t="s">
        <v>0</v>
      </c>
      <c r="J11" s="2" t="s">
        <v>1804</v>
      </c>
      <c r="K11" s="2"/>
      <c r="L11" s="2"/>
      <c r="M11" s="2"/>
      <c r="N11" s="2"/>
      <c r="O11" s="2"/>
      <c r="P11" s="2"/>
      <c r="Q11" s="2"/>
      <c r="R11" s="2"/>
      <c r="S11" s="2"/>
      <c r="T11" s="2"/>
      <c r="U11" s="2"/>
      <c r="V11" s="2"/>
      <c r="W11" s="2"/>
      <c r="X11" s="2"/>
      <c r="Y11" s="2"/>
      <c r="Z11" s="2"/>
      <c r="AA11" s="2"/>
      <c r="AB11" s="2"/>
      <c r="AC11" s="2"/>
      <c r="AD11" s="2"/>
      <c r="AE11" s="2"/>
      <c r="AF11" s="581"/>
      <c r="AG11"/>
      <c r="AH11"/>
      <c r="AI11"/>
      <c r="AJ11"/>
      <c r="AK11"/>
    </row>
    <row r="12" spans="1:37" ht="27" customHeight="1" x14ac:dyDescent="0.15">
      <c r="A12" s="87"/>
      <c r="B12"/>
      <c r="C12" s="983"/>
      <c r="D12" s="983"/>
      <c r="E12" s="983"/>
      <c r="F12" s="983"/>
      <c r="G12" s="983"/>
      <c r="H12" s="985"/>
      <c r="I12" s="554" t="s">
        <v>0</v>
      </c>
      <c r="J12" s="2" t="s">
        <v>1798</v>
      </c>
      <c r="K12" s="2"/>
      <c r="L12" s="2"/>
      <c r="M12" s="2"/>
      <c r="N12" s="2"/>
      <c r="O12" s="2"/>
      <c r="P12" s="2"/>
      <c r="Q12" s="2"/>
      <c r="R12" s="2"/>
      <c r="S12" s="2"/>
      <c r="T12" s="2"/>
      <c r="U12" s="2"/>
      <c r="V12" s="2"/>
      <c r="W12" s="2"/>
      <c r="X12" s="2"/>
      <c r="Y12" s="2"/>
      <c r="Z12" s="2"/>
      <c r="AA12" s="2"/>
      <c r="AB12" s="2"/>
      <c r="AC12" s="2"/>
      <c r="AD12" s="2"/>
      <c r="AE12" s="2"/>
      <c r="AF12" s="581"/>
      <c r="AG12"/>
      <c r="AH12"/>
      <c r="AI12"/>
      <c r="AJ12"/>
      <c r="AK12"/>
    </row>
    <row r="13" spans="1:37" ht="27" customHeight="1" x14ac:dyDescent="0.15">
      <c r="A13" s="87"/>
      <c r="B13"/>
      <c r="C13" s="983"/>
      <c r="D13" s="983"/>
      <c r="E13" s="983"/>
      <c r="F13" s="983"/>
      <c r="G13" s="983"/>
      <c r="H13" s="985"/>
      <c r="I13" s="554" t="s">
        <v>0</v>
      </c>
      <c r="J13" s="2" t="s">
        <v>1799</v>
      </c>
      <c r="K13" s="2"/>
      <c r="L13" s="2"/>
      <c r="M13" s="2"/>
      <c r="N13" s="2"/>
      <c r="O13" s="2"/>
      <c r="P13" s="2"/>
      <c r="Q13" s="2"/>
      <c r="R13" s="2"/>
      <c r="S13" s="2"/>
      <c r="T13" s="2"/>
      <c r="U13" s="2"/>
      <c r="V13" s="2"/>
      <c r="W13" s="2"/>
      <c r="X13" s="2"/>
      <c r="Y13" s="2"/>
      <c r="Z13" s="2"/>
      <c r="AA13" s="2"/>
      <c r="AB13" s="2"/>
      <c r="AC13" s="2"/>
      <c r="AD13" s="2"/>
      <c r="AE13" s="2"/>
      <c r="AF13" s="581"/>
      <c r="AG13"/>
      <c r="AH13"/>
      <c r="AI13"/>
      <c r="AJ13"/>
      <c r="AK13"/>
    </row>
    <row r="14" spans="1:37" ht="27" customHeight="1" x14ac:dyDescent="0.15">
      <c r="A14" s="87"/>
      <c r="B14"/>
      <c r="C14" s="983"/>
      <c r="D14" s="983"/>
      <c r="E14" s="983"/>
      <c r="F14" s="983"/>
      <c r="G14" s="983"/>
      <c r="H14" s="985"/>
      <c r="I14" s="554" t="s">
        <v>0</v>
      </c>
      <c r="J14" s="2" t="s">
        <v>1805</v>
      </c>
      <c r="K14" s="2"/>
      <c r="L14" s="2"/>
      <c r="M14" s="2"/>
      <c r="N14" s="2"/>
      <c r="O14" s="2"/>
      <c r="P14" s="2"/>
      <c r="Q14" s="2"/>
      <c r="R14" s="2"/>
      <c r="S14" s="2"/>
      <c r="T14" s="2"/>
      <c r="U14" s="2"/>
      <c r="V14" s="2"/>
      <c r="W14" s="2"/>
      <c r="X14" s="2"/>
      <c r="Y14" s="2"/>
      <c r="Z14" s="2"/>
      <c r="AA14" s="2"/>
      <c r="AB14" s="2"/>
      <c r="AC14" s="2"/>
      <c r="AD14" s="2"/>
      <c r="AE14" s="2"/>
      <c r="AF14" s="581"/>
      <c r="AG14"/>
      <c r="AH14"/>
      <c r="AI14"/>
      <c r="AJ14"/>
      <c r="AK14"/>
    </row>
    <row r="15" spans="1:37" ht="27" customHeight="1" x14ac:dyDescent="0.15">
      <c r="A15" s="87"/>
      <c r="B15"/>
      <c r="C15" s="983"/>
      <c r="D15" s="983"/>
      <c r="E15" s="983"/>
      <c r="F15" s="983"/>
      <c r="G15" s="983"/>
      <c r="H15" s="985"/>
      <c r="I15" s="554" t="s">
        <v>0</v>
      </c>
      <c r="J15" s="2" t="s">
        <v>1806</v>
      </c>
      <c r="K15" s="2"/>
      <c r="L15" s="2"/>
      <c r="M15" s="2"/>
      <c r="N15" s="2"/>
      <c r="O15" s="2"/>
      <c r="P15" s="2"/>
      <c r="Q15" s="2"/>
      <c r="R15" s="2"/>
      <c r="S15" s="2"/>
      <c r="T15" s="2"/>
      <c r="U15" s="2"/>
      <c r="V15" s="2"/>
      <c r="W15" s="2"/>
      <c r="X15" s="2"/>
      <c r="Y15" s="2"/>
      <c r="Z15" s="2"/>
      <c r="AA15" s="2"/>
      <c r="AB15" s="2"/>
      <c r="AC15" s="2"/>
      <c r="AD15" s="2"/>
      <c r="AE15" s="2"/>
      <c r="AF15" s="581"/>
      <c r="AG15"/>
      <c r="AH15"/>
      <c r="AI15"/>
      <c r="AJ15"/>
      <c r="AK15"/>
    </row>
    <row r="16" spans="1:37" ht="27" customHeight="1" x14ac:dyDescent="0.15">
      <c r="A16" s="87"/>
      <c r="B16"/>
      <c r="C16" s="983"/>
      <c r="D16" s="983"/>
      <c r="E16" s="983"/>
      <c r="F16" s="983"/>
      <c r="G16" s="983"/>
      <c r="H16" s="985"/>
      <c r="I16" s="554" t="s">
        <v>0</v>
      </c>
      <c r="J16" s="2" t="s">
        <v>1800</v>
      </c>
      <c r="K16" s="2"/>
      <c r="L16" s="2"/>
      <c r="M16" s="2"/>
      <c r="N16" s="2"/>
      <c r="O16" s="2"/>
      <c r="P16" s="2"/>
      <c r="Q16" s="2"/>
      <c r="R16" s="2"/>
      <c r="S16" s="2"/>
      <c r="T16" s="2"/>
      <c r="U16" s="2"/>
      <c r="V16" s="2"/>
      <c r="W16" s="2"/>
      <c r="X16" s="2"/>
      <c r="Y16" s="2"/>
      <c r="Z16" s="2"/>
      <c r="AA16" s="2"/>
      <c r="AB16" s="2"/>
      <c r="AC16" s="2"/>
      <c r="AD16" s="2"/>
      <c r="AE16" s="2"/>
      <c r="AF16" s="581"/>
      <c r="AG16"/>
      <c r="AH16"/>
      <c r="AI16"/>
      <c r="AJ16"/>
      <c r="AK16"/>
    </row>
    <row r="17" spans="1:37" ht="27" customHeight="1" x14ac:dyDescent="0.15">
      <c r="A17" s="87"/>
      <c r="B17" s="610"/>
      <c r="C17" s="1089"/>
      <c r="D17" s="1089"/>
      <c r="E17" s="1089"/>
      <c r="F17" s="1089"/>
      <c r="G17" s="1089"/>
      <c r="H17" s="1090"/>
      <c r="I17" s="554" t="s">
        <v>0</v>
      </c>
      <c r="J17" s="526" t="s">
        <v>1801</v>
      </c>
      <c r="K17" s="526"/>
      <c r="L17" s="526"/>
      <c r="M17" s="526"/>
      <c r="N17" s="526"/>
      <c r="O17" s="526"/>
      <c r="P17" s="526"/>
      <c r="Q17" s="526"/>
      <c r="R17" s="526"/>
      <c r="S17" s="526"/>
      <c r="T17" s="526"/>
      <c r="U17" s="526"/>
      <c r="V17" s="526"/>
      <c r="W17" s="526"/>
      <c r="X17" s="526"/>
      <c r="Y17" s="526"/>
      <c r="Z17" s="526"/>
      <c r="AA17" s="526"/>
      <c r="AB17" s="526"/>
      <c r="AC17" s="526"/>
      <c r="AD17" s="526"/>
      <c r="AE17" s="526"/>
      <c r="AF17" s="581"/>
      <c r="AG17"/>
      <c r="AH17"/>
      <c r="AI17"/>
      <c r="AJ17"/>
      <c r="AK17"/>
    </row>
    <row r="18" spans="1:37" s="490" customFormat="1" ht="21" customHeight="1" x14ac:dyDescent="0.15">
      <c r="I18" s="479"/>
      <c r="AF18" s="479"/>
    </row>
    <row r="19" spans="1:37" s="490" customFormat="1" ht="26.25" customHeight="1" x14ac:dyDescent="0.15">
      <c r="B19" s="505" t="s">
        <v>883</v>
      </c>
      <c r="C19" s="506" t="s">
        <v>1694</v>
      </c>
      <c r="D19" s="506"/>
      <c r="E19" s="506"/>
      <c r="F19" s="506"/>
      <c r="G19" s="506"/>
      <c r="H19" s="506"/>
      <c r="I19" s="506"/>
      <c r="J19" s="506"/>
      <c r="K19" s="506"/>
      <c r="L19" s="506"/>
      <c r="M19" s="506"/>
      <c r="N19" s="506"/>
      <c r="O19" s="506"/>
      <c r="P19" s="479"/>
      <c r="Q19" s="232"/>
      <c r="R19" s="506"/>
      <c r="S19" s="506"/>
      <c r="T19" s="506"/>
      <c r="U19" s="506"/>
      <c r="V19" s="506"/>
      <c r="W19" s="506"/>
      <c r="X19" s="506"/>
      <c r="Y19" s="479"/>
      <c r="Z19" s="479"/>
      <c r="AA19" s="479"/>
      <c r="AB19" s="506"/>
      <c r="AC19" s="506"/>
      <c r="AD19" s="506"/>
      <c r="AE19" s="506"/>
      <c r="AF19" s="507"/>
    </row>
    <row r="20" spans="1:37" s="490" customFormat="1" ht="11.25" customHeight="1" x14ac:dyDescent="0.15">
      <c r="B20" s="498"/>
      <c r="C20" s="505"/>
      <c r="D20" s="506"/>
      <c r="E20" s="506"/>
      <c r="F20" s="506"/>
      <c r="G20" s="506"/>
      <c r="H20" s="507"/>
      <c r="I20" s="506"/>
      <c r="J20" s="506"/>
      <c r="K20" s="506"/>
      <c r="L20" s="506"/>
      <c r="M20" s="506"/>
      <c r="N20" s="506"/>
      <c r="O20" s="506"/>
      <c r="P20" s="506"/>
      <c r="Q20" s="506"/>
      <c r="R20" s="506"/>
      <c r="S20" s="506"/>
      <c r="T20" s="506"/>
      <c r="U20" s="506"/>
      <c r="V20" s="506"/>
      <c r="W20" s="506"/>
      <c r="X20" s="506"/>
      <c r="Y20" s="506"/>
      <c r="Z20" s="506"/>
      <c r="AA20" s="506"/>
      <c r="AB20" s="506"/>
      <c r="AC20" s="505"/>
      <c r="AD20" s="506"/>
      <c r="AE20" s="507"/>
      <c r="AF20" s="497"/>
    </row>
    <row r="21" spans="1:37" s="490" customFormat="1" ht="27.75" customHeight="1" x14ac:dyDescent="0.15">
      <c r="B21" s="498"/>
      <c r="C21" s="982" t="s">
        <v>884</v>
      </c>
      <c r="D21" s="970"/>
      <c r="E21" s="970"/>
      <c r="F21" s="970"/>
      <c r="G21" s="970"/>
      <c r="H21" s="981"/>
      <c r="J21" t="s">
        <v>172</v>
      </c>
      <c r="K21" s="1312" t="s">
        <v>885</v>
      </c>
      <c r="L21" s="1313"/>
      <c r="M21" s="1313"/>
      <c r="N21" s="1313"/>
      <c r="O21" s="1313"/>
      <c r="P21" s="1313"/>
      <c r="Q21" s="1313"/>
      <c r="R21" s="1313"/>
      <c r="S21" s="1313"/>
      <c r="T21" s="1313"/>
      <c r="U21" s="1314"/>
      <c r="V21" s="961"/>
      <c r="W21" s="962"/>
      <c r="X21" s="403" t="s">
        <v>323</v>
      </c>
      <c r="Y21" s="427"/>
      <c r="Z21" s="427"/>
      <c r="AA21" s="427"/>
      <c r="AC21" s="129"/>
      <c r="AD21" s="2"/>
      <c r="AE21" s="125"/>
      <c r="AF21" s="497"/>
    </row>
    <row r="22" spans="1:37" s="490" customFormat="1" ht="27.75" customHeight="1" x14ac:dyDescent="0.15">
      <c r="B22" s="498"/>
      <c r="C22" s="982"/>
      <c r="D22" s="970"/>
      <c r="E22" s="970"/>
      <c r="F22" s="970"/>
      <c r="G22" s="970"/>
      <c r="H22" s="970"/>
      <c r="I22" s="498"/>
      <c r="J22" t="s">
        <v>174</v>
      </c>
      <c r="K22" s="1312" t="s">
        <v>886</v>
      </c>
      <c r="L22" s="1313"/>
      <c r="M22" s="1313"/>
      <c r="N22" s="1313"/>
      <c r="O22" s="1313"/>
      <c r="P22" s="1313"/>
      <c r="Q22" s="1313"/>
      <c r="R22" s="1313"/>
      <c r="S22" s="1313"/>
      <c r="T22" s="1313"/>
      <c r="U22" s="1314"/>
      <c r="V22" s="961"/>
      <c r="W22" s="962"/>
      <c r="X22" s="403" t="s">
        <v>323</v>
      </c>
      <c r="Z22" s="1187"/>
      <c r="AA22" s="1187"/>
      <c r="AB22" s="497"/>
      <c r="AC22" s="2"/>
      <c r="AD22" s="2"/>
      <c r="AE22" s="125"/>
      <c r="AF22" s="497"/>
    </row>
    <row r="23" spans="1:37" s="490" customFormat="1" ht="27.75" customHeight="1" x14ac:dyDescent="0.15">
      <c r="B23" s="498"/>
      <c r="C23" s="428"/>
      <c r="D23" s="429"/>
      <c r="E23" s="429"/>
      <c r="F23" s="429"/>
      <c r="G23" s="429"/>
      <c r="H23"/>
      <c r="I23" s="498"/>
      <c r="J23" t="s">
        <v>173</v>
      </c>
      <c r="K23" s="1312" t="s">
        <v>887</v>
      </c>
      <c r="L23" s="1313"/>
      <c r="M23" s="1313"/>
      <c r="N23" s="1313"/>
      <c r="O23" s="1313"/>
      <c r="P23" s="1313"/>
      <c r="Q23" s="1313"/>
      <c r="R23" s="1313"/>
      <c r="S23" s="1313"/>
      <c r="T23" s="1313"/>
      <c r="U23" s="1314"/>
      <c r="V23" s="961"/>
      <c r="W23" s="962"/>
      <c r="X23" s="403" t="s">
        <v>323</v>
      </c>
      <c r="Z23"/>
      <c r="AA23"/>
      <c r="AB23" s="497"/>
      <c r="AC23"/>
      <c r="AD23" s="427"/>
      <c r="AE23" s="492"/>
      <c r="AF23" s="497"/>
    </row>
    <row r="24" spans="1:37" s="490" customFormat="1" ht="27.75" customHeight="1" x14ac:dyDescent="0.15">
      <c r="B24" s="498"/>
      <c r="C24" s="428"/>
      <c r="D24" s="429"/>
      <c r="E24" s="429"/>
      <c r="F24" s="429"/>
      <c r="G24" s="429"/>
      <c r="H24"/>
      <c r="I24" s="498"/>
      <c r="J24" t="s">
        <v>175</v>
      </c>
      <c r="K24" s="1312" t="s">
        <v>888</v>
      </c>
      <c r="L24" s="1313"/>
      <c r="M24" s="1313"/>
      <c r="N24" s="1313"/>
      <c r="O24" s="1313"/>
      <c r="P24" s="1313"/>
      <c r="Q24" s="1313"/>
      <c r="R24" s="1313"/>
      <c r="S24" s="1313"/>
      <c r="T24" s="1313"/>
      <c r="U24" s="1314"/>
      <c r="V24" s="961"/>
      <c r="W24" s="962"/>
      <c r="X24" s="403" t="s">
        <v>323</v>
      </c>
      <c r="Z24"/>
      <c r="AA24"/>
      <c r="AB24" s="497"/>
      <c r="AC24" s="554" t="s">
        <v>232</v>
      </c>
      <c r="AD24" s="554" t="s">
        <v>274</v>
      </c>
      <c r="AE24" s="555" t="s">
        <v>234</v>
      </c>
      <c r="AF24" s="497"/>
    </row>
    <row r="25" spans="1:37" s="490" customFormat="1" ht="27.75" customHeight="1" x14ac:dyDescent="0.15">
      <c r="B25" s="498"/>
      <c r="C25" s="982"/>
      <c r="D25" s="970"/>
      <c r="E25" s="970"/>
      <c r="F25" s="970"/>
      <c r="G25" s="970"/>
      <c r="H25" s="970"/>
      <c r="I25" s="498"/>
      <c r="J25" t="s">
        <v>889</v>
      </c>
      <c r="K25" s="1312" t="s">
        <v>890</v>
      </c>
      <c r="L25" s="1313"/>
      <c r="M25" s="1313"/>
      <c r="N25" s="1313"/>
      <c r="O25" s="1313"/>
      <c r="P25" s="1313"/>
      <c r="Q25" s="1313"/>
      <c r="R25" s="1313"/>
      <c r="S25" s="1313"/>
      <c r="T25" s="1313"/>
      <c r="U25" s="1314"/>
      <c r="V25" s="961"/>
      <c r="W25" s="962"/>
      <c r="X25" s="403" t="s">
        <v>98</v>
      </c>
      <c r="Y25" s="490" t="s">
        <v>891</v>
      </c>
      <c r="Z25" s="1187" t="s">
        <v>798</v>
      </c>
      <c r="AA25" s="1187"/>
      <c r="AB25" s="497"/>
      <c r="AC25" s="554" t="s">
        <v>0</v>
      </c>
      <c r="AD25" s="554" t="s">
        <v>274</v>
      </c>
      <c r="AE25" s="555" t="s">
        <v>0</v>
      </c>
      <c r="AF25" s="497"/>
    </row>
    <row r="26" spans="1:37" s="490" customFormat="1" ht="27.75" customHeight="1" x14ac:dyDescent="0.15">
      <c r="B26" s="498"/>
      <c r="C26" s="428"/>
      <c r="D26" s="429"/>
      <c r="E26" s="429"/>
      <c r="F26" s="429"/>
      <c r="G26" s="429"/>
      <c r="H26"/>
      <c r="I26" s="498"/>
      <c r="J26"/>
      <c r="K26" s="256"/>
      <c r="L26" s="256"/>
      <c r="M26" s="256"/>
      <c r="N26" s="256"/>
      <c r="O26" s="256"/>
      <c r="P26" s="256"/>
      <c r="Q26" s="256"/>
      <c r="R26" s="256"/>
      <c r="S26" s="256"/>
      <c r="T26" s="256"/>
      <c r="U26" s="256"/>
      <c r="X26" s="427"/>
      <c r="Y26" s="490" t="s">
        <v>891</v>
      </c>
      <c r="Z26" s="1187" t="s">
        <v>892</v>
      </c>
      <c r="AA26" s="1187"/>
      <c r="AB26" s="497"/>
      <c r="AC26" s="554" t="s">
        <v>0</v>
      </c>
      <c r="AD26" s="554" t="s">
        <v>274</v>
      </c>
      <c r="AE26" s="555" t="s">
        <v>0</v>
      </c>
      <c r="AF26" s="497"/>
    </row>
    <row r="27" spans="1:37" s="490" customFormat="1" x14ac:dyDescent="0.15">
      <c r="B27" s="498"/>
      <c r="C27" s="428"/>
      <c r="D27" s="429"/>
      <c r="E27" s="429"/>
      <c r="F27" s="429"/>
      <c r="G27" s="429"/>
      <c r="H27"/>
      <c r="I27" s="498"/>
      <c r="J27"/>
      <c r="K27" s="256"/>
      <c r="L27" s="256"/>
      <c r="M27" s="256"/>
      <c r="N27" s="256"/>
      <c r="O27" s="256"/>
      <c r="P27" s="256"/>
      <c r="Q27" s="256"/>
      <c r="R27" s="256"/>
      <c r="S27" s="256"/>
      <c r="T27" s="256"/>
      <c r="U27" s="256"/>
      <c r="X27" s="2"/>
      <c r="Z27"/>
      <c r="AA27"/>
      <c r="AB27" s="375" t="s">
        <v>893</v>
      </c>
      <c r="AC27" s="427"/>
      <c r="AD27" s="427"/>
      <c r="AE27" s="492"/>
      <c r="AF27" s="497"/>
    </row>
    <row r="28" spans="1:37" s="490" customFormat="1" ht="11.25" customHeight="1" x14ac:dyDescent="0.15">
      <c r="B28" s="498"/>
      <c r="C28" s="508"/>
      <c r="D28" s="412"/>
      <c r="E28" s="412"/>
      <c r="F28" s="412"/>
      <c r="G28" s="412"/>
      <c r="H28" s="509"/>
      <c r="I28" s="412"/>
      <c r="J28" s="412"/>
      <c r="K28" s="412"/>
      <c r="L28" s="412"/>
      <c r="M28" s="412"/>
      <c r="N28" s="412"/>
      <c r="O28" s="412"/>
      <c r="P28" s="412"/>
      <c r="Q28" s="412"/>
      <c r="R28" s="412"/>
      <c r="S28" s="412"/>
      <c r="T28" s="412"/>
      <c r="U28" s="412"/>
      <c r="V28" s="412"/>
      <c r="W28" s="412"/>
      <c r="X28" s="412"/>
      <c r="Y28" s="412"/>
      <c r="Z28" s="412"/>
      <c r="AA28" s="412"/>
      <c r="AB28" s="412"/>
      <c r="AC28" s="407"/>
      <c r="AD28" s="408"/>
      <c r="AE28" s="409"/>
      <c r="AF28" s="497"/>
    </row>
    <row r="29" spans="1:37" s="490" customFormat="1" ht="11.25" customHeight="1" x14ac:dyDescent="0.15">
      <c r="B29" s="498"/>
      <c r="C29" s="505"/>
      <c r="D29" s="506"/>
      <c r="E29" s="506"/>
      <c r="F29" s="506"/>
      <c r="G29" s="506"/>
      <c r="H29" s="507"/>
      <c r="I29" s="506"/>
      <c r="J29" s="506"/>
      <c r="K29" s="506"/>
      <c r="L29" s="506"/>
      <c r="M29" s="506"/>
      <c r="N29" s="506"/>
      <c r="O29" s="506"/>
      <c r="P29" s="506"/>
      <c r="Q29" s="506"/>
      <c r="R29" s="506"/>
      <c r="S29" s="506"/>
      <c r="T29" s="506"/>
      <c r="U29" s="506"/>
      <c r="V29" s="506"/>
      <c r="W29" s="506"/>
      <c r="X29" s="506"/>
      <c r="Y29" s="506"/>
      <c r="Z29" s="506"/>
      <c r="AA29" s="506"/>
      <c r="AB29" s="506"/>
      <c r="AC29" s="404"/>
      <c r="AD29" s="405"/>
      <c r="AE29" s="406"/>
      <c r="AF29" s="497"/>
    </row>
    <row r="30" spans="1:37" s="490" customFormat="1" ht="26.25" customHeight="1" x14ac:dyDescent="0.15">
      <c r="B30" s="498"/>
      <c r="C30" s="982" t="s">
        <v>894</v>
      </c>
      <c r="D30" s="970"/>
      <c r="E30" s="970"/>
      <c r="F30" s="970"/>
      <c r="G30" s="970"/>
      <c r="H30" s="981"/>
      <c r="J30" t="s">
        <v>172</v>
      </c>
      <c r="K30" s="1312" t="s">
        <v>885</v>
      </c>
      <c r="L30" s="1313"/>
      <c r="M30" s="1313"/>
      <c r="N30" s="1313"/>
      <c r="O30" s="1313"/>
      <c r="P30" s="1313"/>
      <c r="Q30" s="1313"/>
      <c r="R30" s="1313"/>
      <c r="S30" s="1313"/>
      <c r="T30" s="1313"/>
      <c r="U30" s="1314"/>
      <c r="V30" s="961"/>
      <c r="W30" s="962"/>
      <c r="X30" s="403" t="s">
        <v>323</v>
      </c>
      <c r="Y30" s="427"/>
      <c r="Z30" s="427"/>
      <c r="AA30" s="427"/>
      <c r="AC30" s="491"/>
      <c r="AD30" s="427"/>
      <c r="AE30" s="492"/>
      <c r="AF30" s="497"/>
    </row>
    <row r="31" spans="1:37" s="490" customFormat="1" ht="26.25" customHeight="1" x14ac:dyDescent="0.15">
      <c r="B31" s="498"/>
      <c r="C31" s="982"/>
      <c r="D31" s="970"/>
      <c r="E31" s="970"/>
      <c r="F31" s="970"/>
      <c r="G31" s="970"/>
      <c r="H31" s="981"/>
      <c r="J31" t="s">
        <v>174</v>
      </c>
      <c r="K31" s="1312" t="s">
        <v>895</v>
      </c>
      <c r="L31" s="1313"/>
      <c r="M31" s="1313"/>
      <c r="N31" s="1313"/>
      <c r="O31" s="1313"/>
      <c r="P31" s="1313"/>
      <c r="Q31" s="1313"/>
      <c r="R31" s="1313"/>
      <c r="S31" s="1313"/>
      <c r="T31" s="1313"/>
      <c r="U31" s="1314"/>
      <c r="V31" s="961"/>
      <c r="W31" s="962"/>
      <c r="X31" s="403" t="s">
        <v>323</v>
      </c>
      <c r="Z31"/>
      <c r="AA31"/>
      <c r="AB31" s="497"/>
      <c r="AC31" s="554"/>
      <c r="AD31" s="427"/>
      <c r="AE31" s="492"/>
      <c r="AF31" s="497"/>
    </row>
    <row r="32" spans="1:37" s="490" customFormat="1" ht="26.25" customHeight="1" x14ac:dyDescent="0.15">
      <c r="B32" s="498"/>
      <c r="C32" s="428"/>
      <c r="D32" s="429"/>
      <c r="E32" s="429"/>
      <c r="F32" s="429"/>
      <c r="G32" s="429"/>
      <c r="H32" s="581"/>
      <c r="J32" t="s">
        <v>173</v>
      </c>
      <c r="K32" s="1312" t="s">
        <v>896</v>
      </c>
      <c r="L32" s="1313"/>
      <c r="M32" s="1313"/>
      <c r="N32" s="1313"/>
      <c r="O32" s="1313"/>
      <c r="P32" s="1313"/>
      <c r="Q32" s="1313"/>
      <c r="R32" s="1313"/>
      <c r="S32" s="1313"/>
      <c r="T32" s="1313"/>
      <c r="U32" s="1314"/>
      <c r="V32" s="961"/>
      <c r="W32" s="962"/>
      <c r="X32" s="403" t="s">
        <v>323</v>
      </c>
      <c r="Z32"/>
      <c r="AA32"/>
      <c r="AB32" s="497"/>
      <c r="AC32" s="554"/>
      <c r="AD32" s="427"/>
      <c r="AE32" s="492"/>
      <c r="AF32" s="497"/>
    </row>
    <row r="33" spans="2:32" s="490" customFormat="1" ht="26.25" customHeight="1" x14ac:dyDescent="0.15">
      <c r="B33" s="498"/>
      <c r="C33" s="428"/>
      <c r="D33" s="429"/>
      <c r="E33" s="429"/>
      <c r="F33" s="429"/>
      <c r="G33" s="429"/>
      <c r="H33" s="581"/>
      <c r="J33" t="s">
        <v>175</v>
      </c>
      <c r="K33" s="1213" t="s">
        <v>897</v>
      </c>
      <c r="L33" s="1313"/>
      <c r="M33" s="1313"/>
      <c r="N33" s="1313"/>
      <c r="O33" s="1313"/>
      <c r="P33" s="1313"/>
      <c r="Q33" s="1313"/>
      <c r="R33" s="1313"/>
      <c r="S33" s="1313"/>
      <c r="T33" s="1313"/>
      <c r="U33" s="1314"/>
      <c r="V33" s="961"/>
      <c r="W33" s="962"/>
      <c r="X33" s="403" t="s">
        <v>323</v>
      </c>
      <c r="Z33"/>
      <c r="AA33"/>
      <c r="AB33" s="497"/>
      <c r="AC33" s="554"/>
      <c r="AD33" s="427"/>
      <c r="AE33" s="492"/>
      <c r="AF33" s="497"/>
    </row>
    <row r="34" spans="2:32" s="490" customFormat="1" ht="26.25" customHeight="1" x14ac:dyDescent="0.15">
      <c r="B34" s="498"/>
      <c r="C34" s="428"/>
      <c r="D34" s="429"/>
      <c r="E34" s="429"/>
      <c r="F34" s="429"/>
      <c r="G34" s="429"/>
      <c r="H34" s="581"/>
      <c r="J34" t="s">
        <v>889</v>
      </c>
      <c r="K34" s="1312" t="s">
        <v>898</v>
      </c>
      <c r="L34" s="1313"/>
      <c r="M34" s="1313"/>
      <c r="N34" s="1313"/>
      <c r="O34" s="1313"/>
      <c r="P34" s="1313"/>
      <c r="Q34" s="1313"/>
      <c r="R34" s="1313"/>
      <c r="S34" s="1313"/>
      <c r="T34" s="1313"/>
      <c r="U34" s="1314"/>
      <c r="V34" s="961"/>
      <c r="W34" s="962"/>
      <c r="X34" s="403" t="s">
        <v>323</v>
      </c>
      <c r="Z34"/>
      <c r="AA34"/>
      <c r="AB34" s="497"/>
      <c r="AC34" s="554" t="s">
        <v>232</v>
      </c>
      <c r="AD34" s="554" t="s">
        <v>274</v>
      </c>
      <c r="AE34" s="555" t="s">
        <v>234</v>
      </c>
      <c r="AF34" s="497"/>
    </row>
    <row r="35" spans="2:32" s="490" customFormat="1" ht="26.25" customHeight="1" x14ac:dyDescent="0.15">
      <c r="B35" s="498"/>
      <c r="C35" s="498"/>
      <c r="H35" s="497"/>
      <c r="J35" t="s">
        <v>899</v>
      </c>
      <c r="K35" s="1312" t="s">
        <v>900</v>
      </c>
      <c r="L35" s="1313"/>
      <c r="M35" s="1313"/>
      <c r="N35" s="1313"/>
      <c r="O35" s="1313"/>
      <c r="P35" s="1313"/>
      <c r="Q35" s="1313"/>
      <c r="R35" s="1313"/>
      <c r="S35" s="1313"/>
      <c r="T35" s="1313"/>
      <c r="U35" s="1314"/>
      <c r="V35" s="961"/>
      <c r="W35" s="962"/>
      <c r="X35" s="403" t="s">
        <v>98</v>
      </c>
      <c r="Y35" s="490" t="s">
        <v>891</v>
      </c>
      <c r="Z35" s="1187" t="s">
        <v>798</v>
      </c>
      <c r="AA35" s="1187"/>
      <c r="AB35" s="497"/>
      <c r="AC35" s="554" t="s">
        <v>0</v>
      </c>
      <c r="AD35" s="554" t="s">
        <v>274</v>
      </c>
      <c r="AE35" s="555" t="s">
        <v>0</v>
      </c>
      <c r="AF35" s="497"/>
    </row>
    <row r="36" spans="2:32" s="490" customFormat="1" ht="27.75" customHeight="1" x14ac:dyDescent="0.15">
      <c r="B36" s="498"/>
      <c r="C36" s="428"/>
      <c r="D36" s="429"/>
      <c r="E36" s="429"/>
      <c r="F36" s="429"/>
      <c r="G36" s="429"/>
      <c r="H36" s="581"/>
      <c r="J36"/>
      <c r="K36" s="256"/>
      <c r="L36" s="256"/>
      <c r="M36" s="256"/>
      <c r="N36" s="256"/>
      <c r="O36" s="256"/>
      <c r="P36" s="256"/>
      <c r="Q36" s="256"/>
      <c r="R36" s="256"/>
      <c r="S36" s="256"/>
      <c r="T36" s="256"/>
      <c r="U36" s="256"/>
      <c r="X36" s="427"/>
      <c r="Y36" s="490" t="s">
        <v>891</v>
      </c>
      <c r="Z36" s="1187" t="s">
        <v>761</v>
      </c>
      <c r="AA36" s="1187"/>
      <c r="AB36" s="497"/>
      <c r="AC36" s="554" t="s">
        <v>0</v>
      </c>
      <c r="AD36" s="554" t="s">
        <v>274</v>
      </c>
      <c r="AE36" s="555" t="s">
        <v>0</v>
      </c>
      <c r="AF36" s="497"/>
    </row>
    <row r="37" spans="2:32" s="490" customFormat="1" x14ac:dyDescent="0.15">
      <c r="B37" s="498"/>
      <c r="C37" s="428"/>
      <c r="D37" s="429"/>
      <c r="E37" s="429"/>
      <c r="F37" s="429"/>
      <c r="G37" s="429"/>
      <c r="H37" s="581"/>
      <c r="J37"/>
      <c r="K37" s="256"/>
      <c r="L37" s="256"/>
      <c r="M37" s="256"/>
      <c r="N37" s="256"/>
      <c r="O37" s="256"/>
      <c r="P37" s="256"/>
      <c r="Q37" s="256"/>
      <c r="R37" s="256"/>
      <c r="S37" s="256"/>
      <c r="T37" s="256"/>
      <c r="U37" s="256"/>
      <c r="X37" s="2"/>
      <c r="Z37"/>
      <c r="AA37"/>
      <c r="AB37" s="375" t="s">
        <v>901</v>
      </c>
      <c r="AC37" s="427"/>
      <c r="AD37" s="427"/>
      <c r="AE37" s="492"/>
      <c r="AF37" s="497"/>
    </row>
    <row r="38" spans="2:32" s="490" customFormat="1" ht="27.75" customHeight="1" x14ac:dyDescent="0.15">
      <c r="B38" s="498"/>
      <c r="C38" s="428"/>
      <c r="D38" s="429"/>
      <c r="E38" s="429"/>
      <c r="F38" s="429"/>
      <c r="G38" s="429"/>
      <c r="H38" s="581"/>
      <c r="J38"/>
      <c r="K38" s="256"/>
      <c r="L38" s="256"/>
      <c r="M38" s="256"/>
      <c r="N38" s="256"/>
      <c r="O38" s="256"/>
      <c r="P38" s="256"/>
      <c r="Q38" s="256"/>
      <c r="R38" s="256"/>
      <c r="S38" s="256"/>
      <c r="T38" s="256"/>
      <c r="U38" s="256"/>
      <c r="X38" s="427"/>
      <c r="Y38" s="490" t="s">
        <v>891</v>
      </c>
      <c r="Z38" s="1187" t="s">
        <v>871</v>
      </c>
      <c r="AA38" s="1187"/>
      <c r="AB38" s="497"/>
      <c r="AC38" s="554" t="s">
        <v>0</v>
      </c>
      <c r="AD38" s="554" t="s">
        <v>274</v>
      </c>
      <c r="AE38" s="555" t="s">
        <v>0</v>
      </c>
      <c r="AF38" s="497"/>
    </row>
    <row r="39" spans="2:32" s="490" customFormat="1" x14ac:dyDescent="0.15">
      <c r="B39" s="498"/>
      <c r="C39" s="428"/>
      <c r="D39" s="429"/>
      <c r="E39" s="429"/>
      <c r="F39" s="429"/>
      <c r="G39" s="429"/>
      <c r="H39" s="581"/>
      <c r="J39"/>
      <c r="K39" s="256"/>
      <c r="L39" s="256"/>
      <c r="M39" s="256"/>
      <c r="N39" s="256"/>
      <c r="O39" s="256"/>
      <c r="P39" s="256"/>
      <c r="Q39" s="256"/>
      <c r="R39" s="256"/>
      <c r="S39" s="256"/>
      <c r="T39" s="256"/>
      <c r="U39" s="256"/>
      <c r="X39" s="2"/>
      <c r="Z39"/>
      <c r="AA39"/>
      <c r="AB39" s="374" t="s">
        <v>893</v>
      </c>
      <c r="AC39" s="491"/>
      <c r="AD39" s="427"/>
      <c r="AE39" s="492"/>
      <c r="AF39" s="497"/>
    </row>
    <row r="40" spans="2:32" s="490" customFormat="1" ht="12" customHeight="1" x14ac:dyDescent="0.15">
      <c r="B40" s="498"/>
      <c r="C40" s="508"/>
      <c r="D40" s="412"/>
      <c r="E40" s="412"/>
      <c r="F40" s="412"/>
      <c r="G40" s="412"/>
      <c r="H40" s="509"/>
      <c r="I40" s="412"/>
      <c r="J40" s="412"/>
      <c r="K40" s="412"/>
      <c r="L40" s="412"/>
      <c r="M40" s="412"/>
      <c r="N40" s="412"/>
      <c r="O40" s="412"/>
      <c r="P40" s="412"/>
      <c r="Q40" s="412"/>
      <c r="R40" s="412"/>
      <c r="S40" s="412"/>
      <c r="T40" s="412"/>
      <c r="U40" s="412"/>
      <c r="V40" s="412"/>
      <c r="W40" s="412"/>
      <c r="X40" s="412"/>
      <c r="Y40" s="412"/>
      <c r="Z40" s="412"/>
      <c r="AA40" s="412"/>
      <c r="AB40" s="412"/>
      <c r="AC40" s="407"/>
      <c r="AD40" s="408"/>
      <c r="AE40" s="409"/>
      <c r="AF40" s="497"/>
    </row>
    <row r="41" spans="2:32" s="490" customFormat="1" ht="10.5" customHeight="1" x14ac:dyDescent="0.15">
      <c r="B41" s="498"/>
      <c r="C41" s="505"/>
      <c r="D41" s="506"/>
      <c r="E41" s="506"/>
      <c r="F41" s="506"/>
      <c r="G41" s="506"/>
      <c r="H41" s="507"/>
      <c r="I41" s="506"/>
      <c r="J41" s="506"/>
      <c r="K41" s="506"/>
      <c r="L41" s="506"/>
      <c r="M41" s="506"/>
      <c r="N41" s="506"/>
      <c r="O41" s="506"/>
      <c r="P41" s="506"/>
      <c r="Q41" s="506"/>
      <c r="R41" s="506"/>
      <c r="S41" s="506"/>
      <c r="T41" s="506"/>
      <c r="U41" s="506"/>
      <c r="V41" s="506"/>
      <c r="W41" s="506"/>
      <c r="X41" s="506"/>
      <c r="Y41" s="506"/>
      <c r="Z41" s="506"/>
      <c r="AA41" s="506"/>
      <c r="AB41" s="506"/>
      <c r="AC41" s="404"/>
      <c r="AD41" s="405"/>
      <c r="AE41" s="406"/>
      <c r="AF41" s="497"/>
    </row>
    <row r="42" spans="2:32" s="490" customFormat="1" ht="27.75" customHeight="1" x14ac:dyDescent="0.15">
      <c r="B42" s="498"/>
      <c r="C42" s="982" t="s">
        <v>902</v>
      </c>
      <c r="D42" s="970"/>
      <c r="E42" s="970"/>
      <c r="F42" s="970"/>
      <c r="G42" s="970"/>
      <c r="H42" s="981"/>
      <c r="J42" t="s">
        <v>172</v>
      </c>
      <c r="K42" s="1312" t="s">
        <v>903</v>
      </c>
      <c r="L42" s="1313"/>
      <c r="M42" s="1313"/>
      <c r="N42" s="1313"/>
      <c r="O42" s="1313"/>
      <c r="P42" s="1313"/>
      <c r="Q42" s="1313"/>
      <c r="R42" s="1313"/>
      <c r="S42" s="1313"/>
      <c r="T42" s="1313"/>
      <c r="U42" s="1314"/>
      <c r="V42" s="961"/>
      <c r="W42" s="962"/>
      <c r="X42" s="403" t="s">
        <v>111</v>
      </c>
      <c r="Y42" s="427"/>
      <c r="Z42" s="427"/>
      <c r="AA42" s="427"/>
      <c r="AC42" s="491"/>
      <c r="AD42" s="427"/>
      <c r="AE42" s="492"/>
      <c r="AF42" s="497"/>
    </row>
    <row r="43" spans="2:32" s="490" customFormat="1" ht="27.75" customHeight="1" x14ac:dyDescent="0.15">
      <c r="B43" s="498"/>
      <c r="C43" s="982"/>
      <c r="D43" s="970"/>
      <c r="E43" s="970"/>
      <c r="F43" s="970"/>
      <c r="G43" s="970"/>
      <c r="H43" s="981"/>
      <c r="J43" t="s">
        <v>174</v>
      </c>
      <c r="K43" s="1312" t="s">
        <v>904</v>
      </c>
      <c r="L43" s="1313"/>
      <c r="M43" s="1313"/>
      <c r="N43" s="1313"/>
      <c r="O43" s="1313"/>
      <c r="P43" s="1313"/>
      <c r="Q43" s="1313"/>
      <c r="R43" s="1313"/>
      <c r="S43" s="1313"/>
      <c r="T43" s="1313"/>
      <c r="U43" s="1314"/>
      <c r="V43" s="961"/>
      <c r="W43" s="962"/>
      <c r="X43" s="403" t="s">
        <v>111</v>
      </c>
      <c r="Y43" s="427"/>
      <c r="Z43" s="427"/>
      <c r="AA43" s="427"/>
      <c r="AB43" s="497"/>
      <c r="AC43" s="554" t="s">
        <v>232</v>
      </c>
      <c r="AD43" s="554" t="s">
        <v>274</v>
      </c>
      <c r="AE43" s="555" t="s">
        <v>234</v>
      </c>
      <c r="AF43" s="497"/>
    </row>
    <row r="44" spans="2:32" s="490" customFormat="1" ht="27.75" customHeight="1" x14ac:dyDescent="0.15">
      <c r="B44" s="498"/>
      <c r="C44" s="428"/>
      <c r="D44" s="429"/>
      <c r="E44" s="429"/>
      <c r="F44" s="429"/>
      <c r="G44" s="429"/>
      <c r="H44" s="581"/>
      <c r="J44" t="s">
        <v>173</v>
      </c>
      <c r="K44" s="1312" t="s">
        <v>905</v>
      </c>
      <c r="L44" s="1313"/>
      <c r="M44" s="1313"/>
      <c r="N44" s="1313"/>
      <c r="O44" s="1313"/>
      <c r="P44" s="1313"/>
      <c r="Q44" s="1313"/>
      <c r="R44" s="1313"/>
      <c r="S44" s="1313"/>
      <c r="T44" s="1313"/>
      <c r="U44" s="1314"/>
      <c r="V44" s="961"/>
      <c r="W44" s="962"/>
      <c r="X44" s="403" t="s">
        <v>98</v>
      </c>
      <c r="Y44" s="490" t="s">
        <v>891</v>
      </c>
      <c r="Z44" s="1187" t="s">
        <v>753</v>
      </c>
      <c r="AA44" s="1187"/>
      <c r="AB44" s="497"/>
      <c r="AC44" s="554" t="s">
        <v>0</v>
      </c>
      <c r="AD44" s="554" t="s">
        <v>274</v>
      </c>
      <c r="AE44" s="555" t="s">
        <v>0</v>
      </c>
      <c r="AF44" s="497"/>
    </row>
    <row r="45" spans="2:32" s="490" customFormat="1" ht="27.75" customHeight="1" x14ac:dyDescent="0.15">
      <c r="B45" s="498"/>
      <c r="C45" s="428"/>
      <c r="D45" s="429"/>
      <c r="E45" s="429"/>
      <c r="F45" s="429"/>
      <c r="G45" s="429"/>
      <c r="H45" s="581"/>
      <c r="J45"/>
      <c r="K45" s="256"/>
      <c r="L45" s="256"/>
      <c r="M45" s="256"/>
      <c r="N45" s="256"/>
      <c r="O45" s="256"/>
      <c r="P45" s="256"/>
      <c r="Q45" s="256"/>
      <c r="R45" s="256"/>
      <c r="S45" s="256"/>
      <c r="T45" s="256"/>
      <c r="U45" s="256"/>
      <c r="X45" s="427"/>
      <c r="Y45" s="490" t="s">
        <v>891</v>
      </c>
      <c r="Z45" s="1187" t="s">
        <v>906</v>
      </c>
      <c r="AA45" s="1187"/>
      <c r="AB45" s="497"/>
      <c r="AC45" s="554" t="s">
        <v>0</v>
      </c>
      <c r="AD45" s="554" t="s">
        <v>274</v>
      </c>
      <c r="AE45" s="555" t="s">
        <v>0</v>
      </c>
      <c r="AF45" s="497"/>
    </row>
    <row r="46" spans="2:32" s="490" customFormat="1" x14ac:dyDescent="0.15">
      <c r="B46" s="498"/>
      <c r="C46" s="428"/>
      <c r="D46" s="429"/>
      <c r="E46" s="429"/>
      <c r="F46" s="429"/>
      <c r="G46" s="429"/>
      <c r="H46" s="581"/>
      <c r="J46"/>
      <c r="K46" s="256"/>
      <c r="L46" s="256"/>
      <c r="M46" s="256"/>
      <c r="N46" s="256"/>
      <c r="O46" s="256"/>
      <c r="P46" s="256"/>
      <c r="Q46" s="256"/>
      <c r="R46" s="256"/>
      <c r="S46" s="256"/>
      <c r="T46" s="256"/>
      <c r="U46" s="256"/>
      <c r="X46"/>
      <c r="Z46"/>
      <c r="AA46" s="374"/>
      <c r="AB46" s="374" t="s">
        <v>907</v>
      </c>
      <c r="AC46" s="491"/>
      <c r="AD46" s="427"/>
      <c r="AE46" s="492"/>
      <c r="AF46" s="497"/>
    </row>
    <row r="47" spans="2:32" s="490" customFormat="1" ht="12" customHeight="1" x14ac:dyDescent="0.15">
      <c r="B47" s="498"/>
      <c r="C47" s="508"/>
      <c r="D47" s="412"/>
      <c r="E47" s="412"/>
      <c r="F47" s="412"/>
      <c r="G47" s="412"/>
      <c r="H47" s="509"/>
      <c r="I47" s="412"/>
      <c r="J47" s="412"/>
      <c r="K47" s="412"/>
      <c r="L47" s="412"/>
      <c r="M47" s="412"/>
      <c r="N47" s="412"/>
      <c r="O47" s="412"/>
      <c r="P47" s="412"/>
      <c r="Q47" s="412"/>
      <c r="R47" s="412"/>
      <c r="S47" s="412"/>
      <c r="T47" s="412"/>
      <c r="U47" s="412"/>
      <c r="V47" s="412"/>
      <c r="W47" s="412"/>
      <c r="X47" s="412"/>
      <c r="Y47" s="412"/>
      <c r="Z47" s="412"/>
      <c r="AA47" s="412"/>
      <c r="AB47" s="412"/>
      <c r="AC47" s="407"/>
      <c r="AD47" s="408"/>
      <c r="AE47" s="409"/>
      <c r="AF47" s="497"/>
    </row>
    <row r="48" spans="2:32" s="490" customFormat="1" ht="27.75" customHeight="1" x14ac:dyDescent="0.15">
      <c r="B48" s="498"/>
      <c r="C48" s="505"/>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7"/>
      <c r="AC48" s="554" t="s">
        <v>232</v>
      </c>
      <c r="AD48" s="554" t="s">
        <v>274</v>
      </c>
      <c r="AE48" s="611" t="s">
        <v>234</v>
      </c>
      <c r="AF48" s="497"/>
    </row>
    <row r="49" spans="2:32" s="490" customFormat="1" ht="26.25" customHeight="1" x14ac:dyDescent="0.15">
      <c r="B49" s="498"/>
      <c r="C49" s="982" t="s">
        <v>908</v>
      </c>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497"/>
      <c r="AC49" s="554" t="s">
        <v>0</v>
      </c>
      <c r="AD49" s="554" t="s">
        <v>274</v>
      </c>
      <c r="AE49" s="555" t="s">
        <v>0</v>
      </c>
      <c r="AF49" s="497"/>
    </row>
    <row r="50" spans="2:32" s="490" customFormat="1" ht="11.25" customHeight="1" x14ac:dyDescent="0.15">
      <c r="B50" s="498"/>
      <c r="C50" s="508"/>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509"/>
      <c r="AC50" s="408"/>
      <c r="AD50" s="408"/>
      <c r="AE50" s="409"/>
      <c r="AF50" s="497"/>
    </row>
    <row r="51" spans="2:32" s="490" customFormat="1" ht="27.75" customHeight="1" x14ac:dyDescent="0.15">
      <c r="B51" s="498"/>
      <c r="C51" s="505"/>
      <c r="D51" s="506"/>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7"/>
      <c r="AC51" s="554" t="s">
        <v>232</v>
      </c>
      <c r="AD51" s="554" t="s">
        <v>274</v>
      </c>
      <c r="AE51" s="555" t="s">
        <v>234</v>
      </c>
      <c r="AF51" s="497"/>
    </row>
    <row r="52" spans="2:32" s="490" customFormat="1" ht="26.25" customHeight="1" x14ac:dyDescent="0.15">
      <c r="B52" s="498"/>
      <c r="C52" s="982" t="s">
        <v>909</v>
      </c>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497"/>
      <c r="AC52" s="554" t="s">
        <v>0</v>
      </c>
      <c r="AD52" s="554" t="s">
        <v>274</v>
      </c>
      <c r="AE52" s="555" t="s">
        <v>0</v>
      </c>
      <c r="AF52" s="497"/>
    </row>
    <row r="53" spans="2:32" s="490" customFormat="1" ht="11.25" customHeight="1" x14ac:dyDescent="0.15">
      <c r="B53" s="498"/>
      <c r="C53" s="508"/>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07"/>
      <c r="AD53" s="408"/>
      <c r="AE53" s="409"/>
      <c r="AF53" s="497"/>
    </row>
    <row r="54" spans="2:32" s="490" customFormat="1" ht="10.5" customHeight="1" x14ac:dyDescent="0.15">
      <c r="B54" s="508"/>
      <c r="C54" s="412"/>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509"/>
    </row>
    <row r="55" spans="2:32" s="205" customFormat="1" ht="90.75" customHeight="1" x14ac:dyDescent="0.15">
      <c r="B55"/>
      <c r="C55" s="970" t="s">
        <v>1807</v>
      </c>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row>
    <row r="56" spans="2:32" s="490" customFormat="1" ht="18" customHeight="1" x14ac:dyDescent="0.15">
      <c r="C56" s="490" t="s">
        <v>910</v>
      </c>
    </row>
    <row r="57" spans="2:32" s="485" customFormat="1" ht="18" customHeight="1" x14ac:dyDescent="0.15">
      <c r="C57" s="490" t="s">
        <v>911</v>
      </c>
      <c r="D57"/>
      <c r="E57"/>
      <c r="F57"/>
      <c r="G57"/>
      <c r="H57"/>
      <c r="I57"/>
      <c r="J57"/>
      <c r="K57"/>
      <c r="L57"/>
      <c r="M57"/>
      <c r="N57"/>
      <c r="O57"/>
      <c r="P57"/>
      <c r="Q57"/>
      <c r="R57"/>
      <c r="S57"/>
      <c r="T57"/>
      <c r="U57"/>
      <c r="V57"/>
      <c r="W57"/>
      <c r="X57"/>
      <c r="Y57"/>
      <c r="Z57"/>
      <c r="AA57"/>
      <c r="AB57"/>
      <c r="AC57"/>
      <c r="AD57"/>
      <c r="AE57"/>
    </row>
    <row r="58" spans="2:32" s="205" customFormat="1" ht="63" customHeight="1" x14ac:dyDescent="0.15">
      <c r="B58"/>
      <c r="C58" s="970" t="s">
        <v>912</v>
      </c>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row>
    <row r="59" spans="2:32" s="205" customFormat="1" ht="42.75" customHeight="1" x14ac:dyDescent="0.15">
      <c r="B59"/>
      <c r="C59" s="970" t="s">
        <v>913</v>
      </c>
      <c r="D59" s="970"/>
      <c r="E59" s="970"/>
      <c r="F59" s="970"/>
      <c r="G59" s="970"/>
      <c r="H59" s="970"/>
      <c r="I59" s="970"/>
      <c r="J59" s="970"/>
      <c r="K59" s="970"/>
      <c r="L59" s="970"/>
      <c r="M59" s="970"/>
      <c r="N59" s="970"/>
      <c r="O59" s="970"/>
      <c r="P59" s="970"/>
      <c r="Q59" s="970"/>
      <c r="R59" s="970"/>
      <c r="S59" s="970"/>
      <c r="T59" s="970"/>
      <c r="U59" s="970"/>
      <c r="V59" s="970"/>
      <c r="W59" s="970"/>
      <c r="X59" s="970"/>
      <c r="Y59" s="970"/>
      <c r="Z59" s="970"/>
      <c r="AA59" s="970"/>
      <c r="AB59" s="970"/>
      <c r="AC59" s="970"/>
      <c r="AD59" s="970"/>
      <c r="AE59" s="970"/>
      <c r="AF59"/>
    </row>
    <row r="60" spans="2:32" s="205" customFormat="1" ht="18" customHeight="1" x14ac:dyDescent="0.15">
      <c r="B60"/>
      <c r="C60" s="490" t="s">
        <v>914</v>
      </c>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row>
    <row r="61" spans="2:32" s="205" customFormat="1" ht="29.25" customHeight="1" x14ac:dyDescent="0.15">
      <c r="B61"/>
      <c r="C61" s="970" t="s">
        <v>848</v>
      </c>
      <c r="D61" s="970"/>
      <c r="E61" s="970"/>
      <c r="F61" s="970"/>
      <c r="G61" s="970"/>
      <c r="H61" s="970"/>
      <c r="I61" s="970"/>
      <c r="J61" s="970"/>
      <c r="K61" s="970"/>
      <c r="L61" s="970"/>
      <c r="M61" s="970"/>
      <c r="N61" s="970"/>
      <c r="O61" s="970"/>
      <c r="P61" s="970"/>
      <c r="Q61" s="970"/>
      <c r="R61" s="970"/>
      <c r="S61" s="970"/>
      <c r="T61" s="970"/>
      <c r="U61" s="970"/>
      <c r="V61" s="970"/>
      <c r="W61" s="970"/>
      <c r="X61" s="970"/>
      <c r="Y61" s="970"/>
      <c r="Z61" s="970"/>
      <c r="AA61" s="970"/>
      <c r="AB61" s="970"/>
      <c r="AC61" s="970"/>
      <c r="AD61" s="970"/>
      <c r="AE61" s="970"/>
      <c r="AF61"/>
    </row>
    <row r="62" spans="2:32" s="25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51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0" customFormat="1" x14ac:dyDescent="0.15"/>
    <row r="2" spans="2:32" s="490" customFormat="1" x14ac:dyDescent="0.15">
      <c r="C2" s="490" t="s">
        <v>1122</v>
      </c>
    </row>
    <row r="3" spans="2:32" s="490" customFormat="1" x14ac:dyDescent="0.15">
      <c r="Y3" s="445" t="s">
        <v>10</v>
      </c>
      <c r="Z3" s="427"/>
      <c r="AA3" s="427" t="s">
        <v>11</v>
      </c>
      <c r="AB3" s="427"/>
      <c r="AC3" s="427" t="s">
        <v>110</v>
      </c>
      <c r="AD3" s="427"/>
      <c r="AE3" s="427" t="s">
        <v>111</v>
      </c>
    </row>
    <row r="4" spans="2:32" s="490" customFormat="1" x14ac:dyDescent="0.15">
      <c r="AE4" s="445"/>
    </row>
    <row r="5" spans="2:32" s="490" customFormat="1" ht="26.25" customHeight="1" x14ac:dyDescent="0.15">
      <c r="C5" s="1002" t="s">
        <v>1584</v>
      </c>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row>
    <row r="6" spans="2:32" s="490" customFormat="1" x14ac:dyDescent="0.15"/>
    <row r="7" spans="2:32" s="490" customFormat="1" ht="27" customHeight="1" x14ac:dyDescent="0.15">
      <c r="B7" s="435"/>
      <c r="C7" s="959" t="s">
        <v>732</v>
      </c>
      <c r="D7" s="997"/>
      <c r="E7" s="997"/>
      <c r="F7" s="997"/>
      <c r="G7" s="997"/>
      <c r="H7" s="997"/>
      <c r="I7" s="957"/>
      <c r="J7" s="958"/>
      <c r="K7" s="958"/>
      <c r="L7" s="958"/>
      <c r="M7" s="958"/>
      <c r="N7" s="958"/>
      <c r="O7" s="958"/>
      <c r="P7" s="958"/>
      <c r="Q7" s="958"/>
      <c r="R7" s="958"/>
      <c r="S7" s="958"/>
      <c r="T7" s="958"/>
      <c r="U7" s="958"/>
      <c r="V7" s="958"/>
      <c r="W7" s="958"/>
      <c r="X7" s="958"/>
      <c r="Y7" s="958"/>
      <c r="Z7" s="958"/>
      <c r="AA7" s="958"/>
      <c r="AB7" s="958"/>
      <c r="AC7" s="958"/>
      <c r="AD7" s="958"/>
      <c r="AE7" s="958"/>
      <c r="AF7" s="959"/>
    </row>
    <row r="8" spans="2:32" ht="27" customHeight="1" x14ac:dyDescent="0.15">
      <c r="B8" s="15"/>
      <c r="C8" s="958" t="s">
        <v>733</v>
      </c>
      <c r="D8" s="958"/>
      <c r="E8" s="958"/>
      <c r="F8" s="958"/>
      <c r="G8" s="958"/>
      <c r="H8" s="959"/>
      <c r="I8" s="188" t="s">
        <v>0</v>
      </c>
      <c r="J8" s="524" t="s">
        <v>225</v>
      </c>
      <c r="K8" s="524"/>
      <c r="L8" s="524"/>
      <c r="M8" s="524"/>
      <c r="N8" s="190" t="s">
        <v>0</v>
      </c>
      <c r="O8" s="524" t="s">
        <v>226</v>
      </c>
      <c r="P8" s="524"/>
      <c r="Q8" s="524"/>
      <c r="R8" s="524"/>
      <c r="S8" s="190" t="s">
        <v>0</v>
      </c>
      <c r="T8" s="524" t="s">
        <v>227</v>
      </c>
      <c r="U8" s="524"/>
      <c r="V8" s="524"/>
      <c r="W8" s="524"/>
      <c r="X8" s="524"/>
      <c r="Y8" s="524"/>
      <c r="Z8" s="524"/>
      <c r="AA8" s="524"/>
      <c r="AB8" s="524"/>
      <c r="AC8" s="524"/>
      <c r="AD8" s="524"/>
      <c r="AE8" s="524"/>
      <c r="AF8" s="17"/>
    </row>
    <row r="9" spans="2:32" ht="27" customHeight="1" x14ac:dyDescent="0.15">
      <c r="B9" s="56"/>
      <c r="C9" s="1086" t="s">
        <v>734</v>
      </c>
      <c r="D9" s="1086"/>
      <c r="E9" s="1086"/>
      <c r="F9" s="1086"/>
      <c r="G9" s="1086"/>
      <c r="H9" s="1087"/>
      <c r="I9" s="207" t="s">
        <v>0</v>
      </c>
      <c r="J9" s="506" t="s">
        <v>916</v>
      </c>
      <c r="K9" s="532"/>
      <c r="L9" s="532"/>
      <c r="M9" s="532"/>
      <c r="N9" s="532"/>
      <c r="O9" s="532"/>
      <c r="P9" s="532"/>
      <c r="Q9" s="532"/>
      <c r="R9" s="532"/>
      <c r="S9" s="532"/>
      <c r="T9" s="532"/>
      <c r="U9" s="532"/>
      <c r="V9" s="532"/>
      <c r="W9" s="532"/>
      <c r="X9" s="532"/>
      <c r="Y9" s="532"/>
      <c r="Z9" s="532"/>
      <c r="AA9" s="532"/>
      <c r="AB9" s="532"/>
      <c r="AC9" s="532"/>
      <c r="AD9" s="532"/>
      <c r="AE9" s="532"/>
      <c r="AF9" s="58"/>
    </row>
    <row r="10" spans="2:32" ht="27" customHeight="1" x14ac:dyDescent="0.15">
      <c r="B10" s="168"/>
      <c r="C10" s="983"/>
      <c r="D10" s="983"/>
      <c r="E10" s="983"/>
      <c r="F10" s="983"/>
      <c r="G10" s="983"/>
      <c r="H10" s="985"/>
      <c r="I10" s="198" t="s">
        <v>0</v>
      </c>
      <c r="J10" s="2" t="s">
        <v>917</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4"/>
      <c r="C11" s="1089"/>
      <c r="D11" s="1089"/>
      <c r="E11" s="1089"/>
      <c r="F11" s="1089"/>
      <c r="G11" s="1089"/>
      <c r="H11" s="1090"/>
      <c r="I11" s="191" t="s">
        <v>0</v>
      </c>
      <c r="J11" s="526" t="s">
        <v>918</v>
      </c>
      <c r="K11" s="526"/>
      <c r="L11" s="526"/>
      <c r="M11" s="526"/>
      <c r="N11" s="526"/>
      <c r="O11" s="526"/>
      <c r="P11" s="526"/>
      <c r="Q11" s="526"/>
      <c r="R11" s="526"/>
      <c r="S11" s="526"/>
      <c r="T11" s="526"/>
      <c r="U11" s="526"/>
      <c r="V11" s="526"/>
      <c r="W11" s="526"/>
      <c r="X11" s="526"/>
      <c r="Y11" s="526"/>
      <c r="Z11" s="526"/>
      <c r="AA11" s="526"/>
      <c r="AB11" s="526"/>
      <c r="AC11" s="526"/>
      <c r="AD11" s="526"/>
      <c r="AE11" s="526"/>
      <c r="AF11" s="60"/>
    </row>
    <row r="12" spans="2:32" s="490" customFormat="1" ht="11.25" customHeight="1" x14ac:dyDescent="0.15"/>
    <row r="13" spans="2:32" s="490" customFormat="1" ht="26.25" customHeight="1" x14ac:dyDescent="0.15">
      <c r="B13" s="505" t="s">
        <v>587</v>
      </c>
      <c r="C13" s="506" t="s">
        <v>919</v>
      </c>
      <c r="D13" s="506"/>
      <c r="E13" s="506"/>
      <c r="F13" s="506"/>
      <c r="G13" s="506"/>
      <c r="H13" s="506"/>
      <c r="I13" s="506"/>
      <c r="J13" s="506"/>
      <c r="K13" s="506"/>
      <c r="L13" s="506"/>
      <c r="M13" s="506"/>
      <c r="N13" s="506"/>
      <c r="O13" s="506"/>
      <c r="P13" s="479"/>
      <c r="Q13" s="232"/>
      <c r="R13" s="506"/>
      <c r="S13" s="506"/>
      <c r="T13" s="506"/>
      <c r="U13" s="506"/>
      <c r="V13" s="506"/>
      <c r="W13" s="506"/>
      <c r="X13" s="506"/>
      <c r="Y13" s="479"/>
      <c r="Z13" s="479"/>
      <c r="AA13" s="479"/>
      <c r="AB13" s="506"/>
      <c r="AC13" s="506"/>
      <c r="AD13" s="506"/>
      <c r="AE13" s="506"/>
      <c r="AF13" s="507"/>
    </row>
    <row r="14" spans="2:32" s="490" customFormat="1" ht="11.25" customHeight="1" x14ac:dyDescent="0.15">
      <c r="B14" s="498"/>
      <c r="C14" s="505"/>
      <c r="D14" s="506"/>
      <c r="E14" s="506"/>
      <c r="F14" s="506"/>
      <c r="G14" s="506"/>
      <c r="H14" s="506"/>
      <c r="I14" s="505"/>
      <c r="J14" s="506"/>
      <c r="K14" s="506"/>
      <c r="L14" s="506"/>
      <c r="M14" s="506"/>
      <c r="N14" s="506"/>
      <c r="O14" s="506"/>
      <c r="P14" s="506"/>
      <c r="Q14" s="506"/>
      <c r="R14" s="506"/>
      <c r="S14" s="506"/>
      <c r="T14" s="506"/>
      <c r="U14" s="506"/>
      <c r="V14" s="506"/>
      <c r="W14" s="506"/>
      <c r="X14" s="506"/>
      <c r="Y14" s="506"/>
      <c r="Z14" s="506"/>
      <c r="AA14" s="506"/>
      <c r="AB14" s="507"/>
      <c r="AC14" s="506"/>
      <c r="AD14" s="506"/>
      <c r="AE14" s="507"/>
      <c r="AF14" s="497"/>
    </row>
    <row r="15" spans="2:32" s="490" customFormat="1" ht="27" customHeight="1" x14ac:dyDescent="0.15">
      <c r="B15" s="498"/>
      <c r="C15" s="982" t="s">
        <v>884</v>
      </c>
      <c r="D15" s="970"/>
      <c r="E15" s="970"/>
      <c r="F15" s="970"/>
      <c r="G15" s="970"/>
      <c r="H15" s="970"/>
      <c r="I15" s="498"/>
      <c r="J15" s="541" t="s">
        <v>321</v>
      </c>
      <c r="K15" s="1312" t="s">
        <v>920</v>
      </c>
      <c r="L15" s="1313"/>
      <c r="M15" s="1313"/>
      <c r="N15" s="1313"/>
      <c r="O15" s="1313"/>
      <c r="P15" s="1313"/>
      <c r="Q15" s="1313"/>
      <c r="R15" s="1313"/>
      <c r="S15" s="1313"/>
      <c r="T15" s="1313"/>
      <c r="U15" s="1314"/>
      <c r="V15" s="961"/>
      <c r="W15" s="962"/>
      <c r="X15" s="403" t="s">
        <v>323</v>
      </c>
      <c r="Y15" s="427"/>
      <c r="Z15" s="427"/>
      <c r="AA15" s="427"/>
      <c r="AB15" s="497"/>
      <c r="AC15" s="955"/>
      <c r="AD15" s="955"/>
      <c r="AE15" s="996"/>
      <c r="AF15" s="497"/>
    </row>
    <row r="16" spans="2:32" s="490" customFormat="1" ht="27" customHeight="1" x14ac:dyDescent="0.15">
      <c r="B16" s="498"/>
      <c r="C16" s="982"/>
      <c r="D16" s="970"/>
      <c r="E16" s="970"/>
      <c r="F16" s="970"/>
      <c r="G16" s="970"/>
      <c r="H16" s="970"/>
      <c r="I16" s="498"/>
      <c r="J16" s="541" t="s">
        <v>324</v>
      </c>
      <c r="K16" s="1312" t="s">
        <v>921</v>
      </c>
      <c r="L16" s="1313"/>
      <c r="M16" s="1313"/>
      <c r="N16" s="1313"/>
      <c r="O16" s="1313"/>
      <c r="P16" s="1313"/>
      <c r="Q16" s="1313"/>
      <c r="R16" s="1313"/>
      <c r="S16" s="1313"/>
      <c r="T16" s="1313"/>
      <c r="U16" s="1314"/>
      <c r="V16" s="961"/>
      <c r="W16" s="962"/>
      <c r="X16" s="403" t="s">
        <v>323</v>
      </c>
      <c r="Z16" s="1187"/>
      <c r="AA16" s="1187"/>
      <c r="AB16" s="497"/>
      <c r="AC16" s="2"/>
      <c r="AD16" s="2"/>
      <c r="AE16" s="125"/>
      <c r="AF16" s="497"/>
    </row>
    <row r="17" spans="2:32" s="490" customFormat="1" ht="27" customHeight="1" x14ac:dyDescent="0.15">
      <c r="B17" s="498"/>
      <c r="C17" s="982"/>
      <c r="D17" s="970"/>
      <c r="E17" s="970"/>
      <c r="F17" s="970"/>
      <c r="G17" s="970"/>
      <c r="H17" s="970"/>
      <c r="I17" s="498"/>
      <c r="J17" s="541" t="s">
        <v>465</v>
      </c>
      <c r="K17" s="1312" t="s">
        <v>922</v>
      </c>
      <c r="L17" s="1313"/>
      <c r="M17" s="1313"/>
      <c r="N17" s="1313"/>
      <c r="O17" s="1313"/>
      <c r="P17" s="1313"/>
      <c r="Q17" s="1313"/>
      <c r="R17" s="1313"/>
      <c r="S17" s="1313"/>
      <c r="T17" s="1313"/>
      <c r="U17" s="1314"/>
      <c r="V17" s="961"/>
      <c r="W17" s="962"/>
      <c r="X17" s="403" t="s">
        <v>323</v>
      </c>
      <c r="Z17" s="1187"/>
      <c r="AA17" s="1187"/>
      <c r="AB17" s="497"/>
      <c r="AC17" s="2"/>
      <c r="AD17" s="2"/>
      <c r="AE17" s="125"/>
      <c r="AF17" s="497"/>
    </row>
    <row r="18" spans="2:32" s="490" customFormat="1" ht="27" customHeight="1" x14ac:dyDescent="0.15">
      <c r="B18" s="498"/>
      <c r="C18" s="428"/>
      <c r="D18" s="429"/>
      <c r="E18" s="429"/>
      <c r="F18" s="429"/>
      <c r="G18" s="429"/>
      <c r="H18" s="429"/>
      <c r="I18" s="498"/>
      <c r="J18" s="541" t="s">
        <v>467</v>
      </c>
      <c r="K18" s="1312" t="s">
        <v>923</v>
      </c>
      <c r="L18" s="1313"/>
      <c r="M18" s="1313"/>
      <c r="N18" s="1313"/>
      <c r="O18" s="1313"/>
      <c r="P18" s="1313"/>
      <c r="Q18" s="1313"/>
      <c r="R18" s="1313"/>
      <c r="S18" s="1313"/>
      <c r="T18" s="1313"/>
      <c r="U18" s="1314"/>
      <c r="V18" s="961"/>
      <c r="W18" s="962"/>
      <c r="X18" s="403" t="s">
        <v>323</v>
      </c>
      <c r="Z18" s="1187"/>
      <c r="AA18" s="1187"/>
      <c r="AB18" s="497"/>
      <c r="AC18" s="253" t="s">
        <v>232</v>
      </c>
      <c r="AD18" s="165" t="s">
        <v>233</v>
      </c>
      <c r="AE18" s="254" t="s">
        <v>234</v>
      </c>
      <c r="AF18" s="497"/>
    </row>
    <row r="19" spans="2:32" s="490" customFormat="1" ht="27" customHeight="1" x14ac:dyDescent="0.15">
      <c r="B19" s="498"/>
      <c r="C19" s="982"/>
      <c r="D19" s="970"/>
      <c r="E19" s="970"/>
      <c r="F19" s="970"/>
      <c r="G19" s="970"/>
      <c r="H19" s="970"/>
      <c r="I19" s="498"/>
      <c r="J19" s="541" t="s">
        <v>474</v>
      </c>
      <c r="K19" s="1312" t="s">
        <v>870</v>
      </c>
      <c r="L19" s="1313"/>
      <c r="M19" s="1313"/>
      <c r="N19" s="1313"/>
      <c r="O19" s="1313"/>
      <c r="P19" s="1313"/>
      <c r="Q19" s="1313"/>
      <c r="R19" s="1313"/>
      <c r="S19" s="1313"/>
      <c r="T19" s="1313"/>
      <c r="U19" s="1314"/>
      <c r="V19" s="961"/>
      <c r="W19" s="962"/>
      <c r="X19" s="403" t="s">
        <v>62</v>
      </c>
      <c r="Y19" s="490" t="s">
        <v>326</v>
      </c>
      <c r="Z19" s="1187" t="s">
        <v>798</v>
      </c>
      <c r="AA19" s="1187"/>
      <c r="AB19" s="1188"/>
      <c r="AC19" s="198" t="s">
        <v>0</v>
      </c>
      <c r="AD19" s="190" t="s">
        <v>233</v>
      </c>
      <c r="AE19" s="199" t="s">
        <v>0</v>
      </c>
      <c r="AF19" s="497"/>
    </row>
    <row r="20" spans="2:32" s="490" customFormat="1" ht="25.5" customHeight="1" x14ac:dyDescent="0.15">
      <c r="B20" s="498"/>
      <c r="C20" s="508"/>
      <c r="D20" s="412"/>
      <c r="E20" s="412"/>
      <c r="F20" s="412"/>
      <c r="G20" s="412"/>
      <c r="H20" s="412"/>
      <c r="I20" s="508"/>
      <c r="J20" s="412"/>
      <c r="K20" s="412"/>
      <c r="L20" s="412"/>
      <c r="M20" s="412"/>
      <c r="N20" s="412"/>
      <c r="O20" s="412"/>
      <c r="P20" s="412"/>
      <c r="Q20" s="412"/>
      <c r="R20" s="412"/>
      <c r="S20" s="412"/>
      <c r="T20" s="412"/>
      <c r="U20" s="412"/>
      <c r="V20" s="412"/>
      <c r="W20" s="412"/>
      <c r="X20" s="1319" t="s">
        <v>924</v>
      </c>
      <c r="Y20" s="1319"/>
      <c r="Z20" s="1319"/>
      <c r="AA20" s="1319"/>
      <c r="AB20" s="1320"/>
      <c r="AC20" s="412"/>
      <c r="AD20" s="412"/>
      <c r="AE20" s="509"/>
      <c r="AF20" s="497"/>
    </row>
    <row r="21" spans="2:32" s="490" customFormat="1" ht="11.25" customHeight="1" x14ac:dyDescent="0.15">
      <c r="B21" s="498"/>
      <c r="C21" s="498"/>
      <c r="H21" s="497"/>
      <c r="AC21" s="498"/>
      <c r="AE21" s="497"/>
      <c r="AF21" s="497"/>
    </row>
    <row r="22" spans="2:32" s="490" customFormat="1" ht="27" customHeight="1" x14ac:dyDescent="0.15">
      <c r="B22" s="498"/>
      <c r="C22" s="982" t="s">
        <v>894</v>
      </c>
      <c r="D22" s="970"/>
      <c r="E22" s="970"/>
      <c r="F22" s="970"/>
      <c r="G22" s="970"/>
      <c r="H22" s="981"/>
      <c r="J22" s="541" t="s">
        <v>321</v>
      </c>
      <c r="K22" s="1312" t="s">
        <v>920</v>
      </c>
      <c r="L22" s="1313"/>
      <c r="M22" s="1313"/>
      <c r="N22" s="1313"/>
      <c r="O22" s="1313"/>
      <c r="P22" s="1313"/>
      <c r="Q22" s="1313"/>
      <c r="R22" s="1313"/>
      <c r="S22" s="1313"/>
      <c r="T22" s="1313"/>
      <c r="U22" s="1314"/>
      <c r="V22" s="961"/>
      <c r="W22" s="962"/>
      <c r="X22" s="403" t="s">
        <v>323</v>
      </c>
      <c r="Y22" s="427"/>
      <c r="Z22" s="427"/>
      <c r="AA22" s="427"/>
      <c r="AC22" s="129"/>
      <c r="AD22" s="2"/>
      <c r="AE22" s="125"/>
      <c r="AF22" s="497"/>
    </row>
    <row r="23" spans="2:32" s="490" customFormat="1" ht="27" customHeight="1" x14ac:dyDescent="0.15">
      <c r="B23" s="498"/>
      <c r="C23" s="982"/>
      <c r="D23" s="970"/>
      <c r="E23" s="970"/>
      <c r="F23" s="970"/>
      <c r="G23" s="970"/>
      <c r="H23" s="981"/>
      <c r="J23" s="541" t="s">
        <v>324</v>
      </c>
      <c r="K23" s="1312" t="s">
        <v>925</v>
      </c>
      <c r="L23" s="1313"/>
      <c r="M23" s="1313"/>
      <c r="N23" s="1313"/>
      <c r="O23" s="1313"/>
      <c r="P23" s="1313"/>
      <c r="Q23" s="1313"/>
      <c r="R23" s="1313"/>
      <c r="S23" s="1313"/>
      <c r="T23" s="1313"/>
      <c r="U23" s="1314"/>
      <c r="V23" s="961"/>
      <c r="W23" s="962"/>
      <c r="X23" s="403" t="s">
        <v>323</v>
      </c>
      <c r="Z23" s="441"/>
      <c r="AA23" s="441"/>
      <c r="AC23" s="491"/>
      <c r="AD23" s="427"/>
      <c r="AE23" s="492"/>
      <c r="AF23" s="497"/>
    </row>
    <row r="24" spans="2:32" s="490" customFormat="1" ht="27" customHeight="1" x14ac:dyDescent="0.15">
      <c r="B24" s="498"/>
      <c r="C24" s="428"/>
      <c r="D24" s="429"/>
      <c r="E24" s="429"/>
      <c r="F24" s="429"/>
      <c r="G24" s="429"/>
      <c r="H24" s="430"/>
      <c r="J24" s="541" t="s">
        <v>465</v>
      </c>
      <c r="K24" s="1312" t="s">
        <v>926</v>
      </c>
      <c r="L24" s="1313"/>
      <c r="M24" s="1313"/>
      <c r="N24" s="1313"/>
      <c r="O24" s="1313"/>
      <c r="P24" s="1313"/>
      <c r="Q24" s="1313"/>
      <c r="R24" s="1313"/>
      <c r="S24" s="1313"/>
      <c r="T24" s="1313"/>
      <c r="U24" s="1314"/>
      <c r="V24" s="961"/>
      <c r="W24" s="962"/>
      <c r="X24" s="403" t="s">
        <v>323</v>
      </c>
      <c r="Z24" s="441"/>
      <c r="AA24" s="441"/>
      <c r="AC24" s="491"/>
      <c r="AD24" s="427"/>
      <c r="AE24" s="492"/>
      <c r="AF24" s="497"/>
    </row>
    <row r="25" spans="2:32" s="490" customFormat="1" ht="27" customHeight="1" x14ac:dyDescent="0.15">
      <c r="B25" s="498"/>
      <c r="C25" s="428"/>
      <c r="D25" s="429"/>
      <c r="E25" s="429"/>
      <c r="F25" s="429"/>
      <c r="G25" s="429"/>
      <c r="H25" s="430"/>
      <c r="J25" s="541" t="s">
        <v>467</v>
      </c>
      <c r="K25" s="1213" t="s">
        <v>927</v>
      </c>
      <c r="L25" s="1313"/>
      <c r="M25" s="1313"/>
      <c r="N25" s="1313"/>
      <c r="O25" s="1313"/>
      <c r="P25" s="1313"/>
      <c r="Q25" s="1313"/>
      <c r="R25" s="1313"/>
      <c r="S25" s="1313"/>
      <c r="T25" s="1313"/>
      <c r="U25" s="1314"/>
      <c r="V25" s="961"/>
      <c r="W25" s="962"/>
      <c r="X25" s="403" t="s">
        <v>323</v>
      </c>
      <c r="Z25" s="441"/>
      <c r="AA25" s="441"/>
      <c r="AC25" s="491"/>
      <c r="AD25" s="427"/>
      <c r="AE25" s="492"/>
      <c r="AF25" s="497"/>
    </row>
    <row r="26" spans="2:32" s="490" customFormat="1" ht="27" customHeight="1" x14ac:dyDescent="0.15">
      <c r="B26" s="498"/>
      <c r="C26" s="428"/>
      <c r="D26" s="429"/>
      <c r="E26" s="429"/>
      <c r="F26" s="429"/>
      <c r="G26" s="429"/>
      <c r="H26" s="430"/>
      <c r="J26" s="541" t="s">
        <v>474</v>
      </c>
      <c r="K26" s="1312" t="s">
        <v>898</v>
      </c>
      <c r="L26" s="1313"/>
      <c r="M26" s="1313"/>
      <c r="N26" s="1313"/>
      <c r="O26" s="1313"/>
      <c r="P26" s="1313"/>
      <c r="Q26" s="1313"/>
      <c r="R26" s="1313"/>
      <c r="S26" s="1313"/>
      <c r="T26" s="1313"/>
      <c r="U26" s="1314"/>
      <c r="V26" s="961"/>
      <c r="W26" s="962"/>
      <c r="X26" s="403" t="s">
        <v>323</v>
      </c>
      <c r="Z26" s="441"/>
      <c r="AA26" s="441"/>
      <c r="AC26" s="253" t="s">
        <v>232</v>
      </c>
      <c r="AD26" s="165" t="s">
        <v>233</v>
      </c>
      <c r="AE26" s="254" t="s">
        <v>234</v>
      </c>
      <c r="AF26" s="497"/>
    </row>
    <row r="27" spans="2:32" s="490" customFormat="1" ht="27" customHeight="1" x14ac:dyDescent="0.15">
      <c r="B27" s="498"/>
      <c r="C27" s="498"/>
      <c r="H27" s="497"/>
      <c r="J27" s="541" t="s">
        <v>476</v>
      </c>
      <c r="K27" s="1312" t="s">
        <v>928</v>
      </c>
      <c r="L27" s="1313"/>
      <c r="M27" s="1313"/>
      <c r="N27" s="1313"/>
      <c r="O27" s="1313"/>
      <c r="P27" s="1313"/>
      <c r="Q27" s="1313"/>
      <c r="R27" s="1313"/>
      <c r="S27" s="1313"/>
      <c r="T27" s="1313"/>
      <c r="U27" s="1314"/>
      <c r="V27" s="961"/>
      <c r="W27" s="962"/>
      <c r="X27" s="403" t="s">
        <v>62</v>
      </c>
      <c r="Y27" s="490" t="s">
        <v>326</v>
      </c>
      <c r="Z27" s="1187" t="s">
        <v>798</v>
      </c>
      <c r="AA27" s="1187"/>
      <c r="AC27" s="198" t="s">
        <v>0</v>
      </c>
      <c r="AD27" s="190" t="s">
        <v>233</v>
      </c>
      <c r="AE27" s="199" t="s">
        <v>0</v>
      </c>
      <c r="AF27" s="497"/>
    </row>
    <row r="28" spans="2:32" s="490" customFormat="1" ht="18.75" customHeight="1" x14ac:dyDescent="0.15">
      <c r="B28" s="498"/>
      <c r="C28" s="498"/>
      <c r="H28" s="497"/>
      <c r="J28" s="546"/>
      <c r="K28" s="256"/>
      <c r="L28" s="256"/>
      <c r="M28" s="256"/>
      <c r="N28" s="256"/>
      <c r="O28" s="256"/>
      <c r="P28" s="256"/>
      <c r="Q28" s="256"/>
      <c r="R28" s="256"/>
      <c r="S28" s="256"/>
      <c r="T28" s="256"/>
      <c r="U28" s="256"/>
      <c r="X28" s="1321" t="s">
        <v>929</v>
      </c>
      <c r="Y28" s="1321"/>
      <c r="Z28" s="1321"/>
      <c r="AA28" s="1321"/>
      <c r="AB28" s="1322"/>
      <c r="AC28" s="491"/>
      <c r="AD28" s="427"/>
      <c r="AE28" s="492"/>
      <c r="AF28" s="497"/>
    </row>
    <row r="29" spans="2:32" s="490" customFormat="1" ht="26.25" customHeight="1" x14ac:dyDescent="0.15">
      <c r="B29" s="498"/>
      <c r="C29" s="428"/>
      <c r="D29" s="429"/>
      <c r="E29" s="429"/>
      <c r="F29" s="429"/>
      <c r="G29" s="429"/>
      <c r="H29" s="430"/>
      <c r="J29" s="546"/>
      <c r="K29" s="256"/>
      <c r="L29" s="256"/>
      <c r="M29" s="256"/>
      <c r="N29" s="256"/>
      <c r="O29" s="256"/>
      <c r="P29" s="256"/>
      <c r="Q29" s="256"/>
      <c r="R29" s="256"/>
      <c r="S29" s="256"/>
      <c r="T29" s="256"/>
      <c r="U29" s="256"/>
      <c r="X29" s="427"/>
      <c r="Y29" s="490" t="s">
        <v>326</v>
      </c>
      <c r="Z29" s="1187" t="s">
        <v>761</v>
      </c>
      <c r="AA29" s="1187"/>
      <c r="AC29" s="198" t="s">
        <v>0</v>
      </c>
      <c r="AD29" s="190" t="s">
        <v>233</v>
      </c>
      <c r="AE29" s="199" t="s">
        <v>0</v>
      </c>
      <c r="AF29" s="497"/>
    </row>
    <row r="30" spans="2:32" s="490" customFormat="1" ht="26.25" customHeight="1" x14ac:dyDescent="0.15">
      <c r="B30" s="498"/>
      <c r="C30" s="428"/>
      <c r="D30" s="429"/>
      <c r="E30" s="429"/>
      <c r="F30" s="429"/>
      <c r="G30" s="429"/>
      <c r="H30" s="430"/>
      <c r="J30" s="546"/>
      <c r="K30" s="256"/>
      <c r="L30" s="256"/>
      <c r="M30" s="256"/>
      <c r="N30" s="256"/>
      <c r="O30" s="256"/>
      <c r="P30" s="256"/>
      <c r="Q30" s="256"/>
      <c r="R30" s="256"/>
      <c r="S30" s="256"/>
      <c r="T30" s="256"/>
      <c r="U30" s="1319" t="s">
        <v>930</v>
      </c>
      <c r="V30" s="1319"/>
      <c r="W30" s="1319"/>
      <c r="X30" s="1319"/>
      <c r="Y30" s="1319"/>
      <c r="Z30" s="1319"/>
      <c r="AA30" s="1319"/>
      <c r="AB30" s="1320"/>
      <c r="AC30" s="129"/>
      <c r="AD30" s="2"/>
      <c r="AE30" s="125"/>
      <c r="AF30" s="497"/>
    </row>
    <row r="31" spans="2:32" s="490" customFormat="1" ht="10.5" customHeight="1" x14ac:dyDescent="0.15">
      <c r="B31" s="498"/>
      <c r="C31" s="505"/>
      <c r="D31" s="506"/>
      <c r="E31" s="506"/>
      <c r="F31" s="506"/>
      <c r="G31" s="506"/>
      <c r="H31" s="507"/>
      <c r="I31" s="506"/>
      <c r="J31" s="506"/>
      <c r="K31" s="506"/>
      <c r="L31" s="506"/>
      <c r="M31" s="506"/>
      <c r="N31" s="506"/>
      <c r="O31" s="506"/>
      <c r="P31" s="506"/>
      <c r="Q31" s="506"/>
      <c r="R31" s="506"/>
      <c r="S31" s="506"/>
      <c r="T31" s="506"/>
      <c r="U31" s="506"/>
      <c r="V31" s="506"/>
      <c r="W31" s="506"/>
      <c r="X31" s="506"/>
      <c r="Y31" s="506"/>
      <c r="Z31" s="506"/>
      <c r="AA31" s="506"/>
      <c r="AB31" s="506"/>
      <c r="AC31" s="505"/>
      <c r="AD31" s="506"/>
      <c r="AE31" s="507"/>
      <c r="AF31" s="497"/>
    </row>
    <row r="32" spans="2:32" s="490" customFormat="1" ht="27" customHeight="1" x14ac:dyDescent="0.15">
      <c r="B32" s="498"/>
      <c r="C32" s="982" t="s">
        <v>902</v>
      </c>
      <c r="D32" s="970"/>
      <c r="E32" s="970"/>
      <c r="F32" s="970"/>
      <c r="G32" s="970"/>
      <c r="H32" s="981"/>
      <c r="J32" s="541" t="s">
        <v>321</v>
      </c>
      <c r="K32" s="1312" t="s">
        <v>931</v>
      </c>
      <c r="L32" s="1313"/>
      <c r="M32" s="1313"/>
      <c r="N32" s="1313"/>
      <c r="O32" s="1313"/>
      <c r="P32" s="1313"/>
      <c r="Q32" s="1313"/>
      <c r="R32" s="1313"/>
      <c r="S32" s="1313"/>
      <c r="T32" s="1313"/>
      <c r="U32" s="1314"/>
      <c r="V32" s="961"/>
      <c r="W32" s="962"/>
      <c r="X32" s="403" t="s">
        <v>111</v>
      </c>
      <c r="Y32" s="427"/>
      <c r="Z32" s="427"/>
      <c r="AA32" s="427"/>
      <c r="AC32" s="129"/>
      <c r="AD32" s="2"/>
      <c r="AE32" s="125"/>
      <c r="AF32" s="497"/>
    </row>
    <row r="33" spans="2:32" s="490" customFormat="1" ht="27" customHeight="1" x14ac:dyDescent="0.15">
      <c r="B33" s="498"/>
      <c r="C33" s="982"/>
      <c r="D33" s="970"/>
      <c r="E33" s="970"/>
      <c r="F33" s="970"/>
      <c r="G33" s="970"/>
      <c r="H33" s="981"/>
      <c r="J33" s="541" t="s">
        <v>324</v>
      </c>
      <c r="K33" s="1312" t="s">
        <v>904</v>
      </c>
      <c r="L33" s="1313"/>
      <c r="M33" s="1313"/>
      <c r="N33" s="1313"/>
      <c r="O33" s="1313"/>
      <c r="P33" s="1313"/>
      <c r="Q33" s="1313"/>
      <c r="R33" s="1313"/>
      <c r="S33" s="1313"/>
      <c r="T33" s="1313"/>
      <c r="U33" s="1314"/>
      <c r="V33" s="961"/>
      <c r="W33" s="962"/>
      <c r="X33" s="403" t="s">
        <v>111</v>
      </c>
      <c r="Y33" s="427"/>
      <c r="Z33" s="427"/>
      <c r="AA33" s="427"/>
      <c r="AC33" s="253" t="s">
        <v>232</v>
      </c>
      <c r="AD33" s="165" t="s">
        <v>233</v>
      </c>
      <c r="AE33" s="254" t="s">
        <v>234</v>
      </c>
      <c r="AF33" s="497"/>
    </row>
    <row r="34" spans="2:32" s="490" customFormat="1" ht="27" customHeight="1" x14ac:dyDescent="0.15">
      <c r="B34" s="498"/>
      <c r="C34" s="428"/>
      <c r="D34" s="429"/>
      <c r="E34" s="429"/>
      <c r="F34" s="429"/>
      <c r="G34" s="429"/>
      <c r="H34" s="430"/>
      <c r="J34" s="541" t="s">
        <v>465</v>
      </c>
      <c r="K34" s="1312" t="s">
        <v>932</v>
      </c>
      <c r="L34" s="1313"/>
      <c r="M34" s="1313"/>
      <c r="N34" s="1313"/>
      <c r="O34" s="1313"/>
      <c r="P34" s="1313"/>
      <c r="Q34" s="1313"/>
      <c r="R34" s="1313"/>
      <c r="S34" s="1313"/>
      <c r="T34" s="1313"/>
      <c r="U34" s="1314"/>
      <c r="V34" s="961"/>
      <c r="W34" s="962"/>
      <c r="X34" s="403" t="s">
        <v>62</v>
      </c>
      <c r="Y34" s="490" t="s">
        <v>326</v>
      </c>
      <c r="Z34" s="1187" t="s">
        <v>753</v>
      </c>
      <c r="AA34" s="1187"/>
      <c r="AC34" s="198" t="s">
        <v>0</v>
      </c>
      <c r="AD34" s="190" t="s">
        <v>233</v>
      </c>
      <c r="AE34" s="199" t="s">
        <v>0</v>
      </c>
      <c r="AF34" s="497"/>
    </row>
    <row r="35" spans="2:32" s="490" customFormat="1" ht="18.75" customHeight="1" x14ac:dyDescent="0.15">
      <c r="B35" s="498"/>
      <c r="C35" s="428"/>
      <c r="D35" s="429"/>
      <c r="E35" s="429"/>
      <c r="F35" s="429"/>
      <c r="G35" s="429"/>
      <c r="H35" s="430"/>
      <c r="J35" s="546"/>
      <c r="K35" s="256"/>
      <c r="L35" s="256"/>
      <c r="M35" s="256"/>
      <c r="N35" s="256"/>
      <c r="O35" s="256"/>
      <c r="P35" s="256"/>
      <c r="Q35" s="256"/>
      <c r="R35" s="256"/>
      <c r="S35" s="256"/>
      <c r="T35" s="256"/>
      <c r="U35" s="256"/>
      <c r="X35" s="1321" t="s">
        <v>929</v>
      </c>
      <c r="Y35" s="1321"/>
      <c r="Z35" s="1321"/>
      <c r="AA35" s="1321"/>
      <c r="AB35" s="1322"/>
      <c r="AC35" s="491"/>
      <c r="AD35" s="427"/>
      <c r="AE35" s="492"/>
      <c r="AF35" s="497"/>
    </row>
    <row r="36" spans="2:32" s="490" customFormat="1" ht="22.5" customHeight="1" x14ac:dyDescent="0.15">
      <c r="B36" s="498"/>
      <c r="C36" s="428"/>
      <c r="D36" s="429"/>
      <c r="E36" s="429"/>
      <c r="F36" s="429"/>
      <c r="G36" s="429"/>
      <c r="H36" s="430"/>
      <c r="J36" s="546"/>
      <c r="K36" s="256"/>
      <c r="L36" s="256"/>
      <c r="M36" s="256"/>
      <c r="N36" s="256"/>
      <c r="O36" s="256"/>
      <c r="P36" s="256"/>
      <c r="Q36" s="256"/>
      <c r="R36" s="256"/>
      <c r="S36" s="256"/>
      <c r="T36" s="256"/>
      <c r="U36" s="256"/>
      <c r="X36" s="427"/>
      <c r="Y36" s="490" t="s">
        <v>326</v>
      </c>
      <c r="Z36" s="1187" t="s">
        <v>906</v>
      </c>
      <c r="AA36" s="1187"/>
      <c r="AC36" s="198" t="s">
        <v>0</v>
      </c>
      <c r="AD36" s="190" t="s">
        <v>233</v>
      </c>
      <c r="AE36" s="199" t="s">
        <v>0</v>
      </c>
      <c r="AF36" s="497"/>
    </row>
    <row r="37" spans="2:32" s="490" customFormat="1" ht="26.25" customHeight="1" x14ac:dyDescent="0.15">
      <c r="B37" s="498"/>
      <c r="C37" s="428"/>
      <c r="D37" s="429"/>
      <c r="E37" s="429"/>
      <c r="F37" s="429"/>
      <c r="G37" s="429"/>
      <c r="H37" s="429"/>
      <c r="I37" s="498"/>
      <c r="J37" s="546"/>
      <c r="K37" s="256"/>
      <c r="L37" s="256"/>
      <c r="M37" s="256"/>
      <c r="N37" s="256"/>
      <c r="O37" s="256"/>
      <c r="P37" s="256"/>
      <c r="Q37" s="256"/>
      <c r="R37" s="256"/>
      <c r="S37" s="256"/>
      <c r="T37" s="256"/>
      <c r="U37" s="256"/>
      <c r="X37" s="1321" t="s">
        <v>930</v>
      </c>
      <c r="Y37" s="1321"/>
      <c r="Z37" s="1321"/>
      <c r="AA37" s="1321"/>
      <c r="AB37" s="1322"/>
      <c r="AC37" s="407"/>
      <c r="AD37" s="408"/>
      <c r="AE37" s="409"/>
      <c r="AF37" s="497"/>
    </row>
    <row r="38" spans="2:32" s="262" customFormat="1" ht="27" customHeight="1" x14ac:dyDescent="0.15">
      <c r="B38" s="258"/>
      <c r="C38" s="259"/>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53" t="s">
        <v>232</v>
      </c>
      <c r="AD38" s="165" t="s">
        <v>233</v>
      </c>
      <c r="AE38" s="254" t="s">
        <v>234</v>
      </c>
      <c r="AF38" s="261"/>
    </row>
    <row r="39" spans="2:32" s="490" customFormat="1" ht="27" customHeight="1" x14ac:dyDescent="0.15">
      <c r="B39" s="498"/>
      <c r="C39" s="982" t="s">
        <v>933</v>
      </c>
      <c r="D39" s="970"/>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C39" s="198" t="s">
        <v>0</v>
      </c>
      <c r="AD39" s="190" t="s">
        <v>233</v>
      </c>
      <c r="AE39" s="199" t="s">
        <v>0</v>
      </c>
      <c r="AF39" s="497"/>
    </row>
    <row r="40" spans="2:32" s="490" customFormat="1" ht="6.75" customHeight="1" x14ac:dyDescent="0.15">
      <c r="B40" s="498"/>
      <c r="C40" s="508"/>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508"/>
      <c r="AD40" s="412"/>
      <c r="AE40" s="509"/>
      <c r="AF40" s="497"/>
    </row>
    <row r="41" spans="2:32" s="490" customFormat="1" ht="27" customHeight="1" x14ac:dyDescent="0.15">
      <c r="B41" s="498"/>
      <c r="C41" s="505"/>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253" t="s">
        <v>232</v>
      </c>
      <c r="AD41" s="165" t="s">
        <v>233</v>
      </c>
      <c r="AE41" s="254" t="s">
        <v>234</v>
      </c>
      <c r="AF41" s="497"/>
    </row>
    <row r="42" spans="2:32" s="490" customFormat="1" ht="27" customHeight="1" x14ac:dyDescent="0.15">
      <c r="B42" s="498"/>
      <c r="C42" s="982" t="s">
        <v>934</v>
      </c>
      <c r="D42" s="970"/>
      <c r="E42" s="970"/>
      <c r="F42" s="970"/>
      <c r="G42" s="970"/>
      <c r="H42" s="970"/>
      <c r="I42" s="970"/>
      <c r="J42" s="970"/>
      <c r="K42" s="970"/>
      <c r="L42" s="970"/>
      <c r="M42" s="970"/>
      <c r="N42" s="970"/>
      <c r="O42" s="970"/>
      <c r="P42" s="970"/>
      <c r="Q42" s="970"/>
      <c r="R42" s="970"/>
      <c r="S42" s="970"/>
      <c r="T42" s="970"/>
      <c r="U42" s="970"/>
      <c r="V42" s="970"/>
      <c r="W42" s="970"/>
      <c r="X42" s="970"/>
      <c r="Y42" s="970"/>
      <c r="Z42" s="970"/>
      <c r="AA42" s="970"/>
      <c r="AC42" s="198" t="s">
        <v>0</v>
      </c>
      <c r="AD42" s="190" t="s">
        <v>233</v>
      </c>
      <c r="AE42" s="199" t="s">
        <v>0</v>
      </c>
      <c r="AF42" s="497"/>
    </row>
    <row r="43" spans="2:32" s="490" customFormat="1" ht="27" customHeight="1" x14ac:dyDescent="0.15">
      <c r="B43" s="498"/>
      <c r="C43" s="982" t="s">
        <v>935</v>
      </c>
      <c r="D43" s="970"/>
      <c r="E43" s="970"/>
      <c r="F43" s="970"/>
      <c r="G43" s="970"/>
      <c r="H43" s="970"/>
      <c r="I43" s="970"/>
      <c r="J43" s="970"/>
      <c r="K43" s="970"/>
      <c r="L43" s="970"/>
      <c r="M43" s="970"/>
      <c r="N43" s="970"/>
      <c r="O43" s="970"/>
      <c r="P43" s="970"/>
      <c r="Q43" s="970"/>
      <c r="R43" s="970"/>
      <c r="S43" s="970"/>
      <c r="T43" s="970"/>
      <c r="U43" s="970"/>
      <c r="V43" s="970"/>
      <c r="W43" s="970"/>
      <c r="X43" s="970"/>
      <c r="Y43" s="970"/>
      <c r="Z43" s="970"/>
      <c r="AA43" s="970"/>
      <c r="AC43" s="491"/>
      <c r="AD43" s="427"/>
      <c r="AE43" s="492"/>
      <c r="AF43" s="497"/>
    </row>
    <row r="44" spans="2:32" s="490" customFormat="1" ht="6.75" customHeight="1" x14ac:dyDescent="0.15">
      <c r="B44" s="498"/>
      <c r="C44" s="508"/>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508"/>
      <c r="AD44" s="412"/>
      <c r="AE44" s="509"/>
      <c r="AF44" s="497"/>
    </row>
    <row r="45" spans="2:32" s="490" customFormat="1" ht="10.5" customHeight="1" x14ac:dyDescent="0.15">
      <c r="B45" s="508"/>
      <c r="C45" s="412"/>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509"/>
    </row>
    <row r="46" spans="2:32" s="490" customFormat="1" ht="10.5" customHeight="1" x14ac:dyDescent="0.15"/>
    <row r="47" spans="2:32" s="205" customFormat="1" ht="33.75" customHeight="1" x14ac:dyDescent="0.15">
      <c r="C47" s="970" t="s">
        <v>936</v>
      </c>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row>
    <row r="48" spans="2:32" s="205" customFormat="1" ht="33.75" customHeight="1" x14ac:dyDescent="0.15">
      <c r="C48" s="970" t="s">
        <v>937</v>
      </c>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row>
    <row r="49" spans="3:31" s="490" customFormat="1" ht="18" customHeight="1" x14ac:dyDescent="0.15">
      <c r="C49" s="983" t="s">
        <v>938</v>
      </c>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row>
    <row r="50" spans="3:31" s="490" customFormat="1" ht="18" customHeight="1" x14ac:dyDescent="0.15">
      <c r="C50" s="983" t="s">
        <v>939</v>
      </c>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row>
    <row r="51" spans="3:31" s="205" customFormat="1" ht="54.75" customHeight="1" x14ac:dyDescent="0.15">
      <c r="C51" s="970" t="s">
        <v>940</v>
      </c>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row>
    <row r="52" spans="3:31" s="205" customFormat="1" ht="42.75" customHeight="1" x14ac:dyDescent="0.15">
      <c r="C52" s="970" t="s">
        <v>941</v>
      </c>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row>
    <row r="53" spans="3:31" s="205" customFormat="1" ht="18" customHeight="1" x14ac:dyDescent="0.15">
      <c r="C53" s="983" t="s">
        <v>942</v>
      </c>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row>
    <row r="54" spans="3:31" s="205" customFormat="1" ht="29.25" customHeight="1" x14ac:dyDescent="0.15">
      <c r="C54" s="970" t="s">
        <v>848</v>
      </c>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51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0" customFormat="1" x14ac:dyDescent="0.15"/>
    <row r="2" spans="2:32" s="490" customFormat="1" x14ac:dyDescent="0.15">
      <c r="C2" s="490" t="s">
        <v>1570</v>
      </c>
    </row>
    <row r="3" spans="2:32" s="490" customFormat="1" x14ac:dyDescent="0.15">
      <c r="Y3" s="445" t="s">
        <v>10</v>
      </c>
      <c r="Z3" s="427"/>
      <c r="AA3" s="427" t="s">
        <v>11</v>
      </c>
      <c r="AB3" s="427"/>
      <c r="AC3" s="427" t="s">
        <v>110</v>
      </c>
      <c r="AD3" s="427"/>
      <c r="AE3" s="427" t="s">
        <v>111</v>
      </c>
    </row>
    <row r="4" spans="2:32" s="490" customFormat="1" x14ac:dyDescent="0.15">
      <c r="AE4" s="445"/>
    </row>
    <row r="5" spans="2:32" s="490" customFormat="1" ht="27" customHeight="1" x14ac:dyDescent="0.15">
      <c r="B5" s="1002" t="s">
        <v>1585</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row>
    <row r="6" spans="2:32" s="490" customFormat="1" x14ac:dyDescent="0.15"/>
    <row r="7" spans="2:32" s="490" customFormat="1" ht="27" customHeight="1" x14ac:dyDescent="0.15">
      <c r="B7" s="435"/>
      <c r="C7" s="959" t="s">
        <v>732</v>
      </c>
      <c r="D7" s="997"/>
      <c r="E7" s="997"/>
      <c r="F7" s="997"/>
      <c r="G7" s="997"/>
      <c r="H7" s="997"/>
      <c r="I7" s="961"/>
      <c r="J7" s="962"/>
      <c r="K7" s="962"/>
      <c r="L7" s="962"/>
      <c r="M7" s="962"/>
      <c r="N7" s="962"/>
      <c r="O7" s="962"/>
      <c r="P7" s="962"/>
      <c r="Q7" s="962"/>
      <c r="R7" s="962"/>
      <c r="S7" s="962"/>
      <c r="T7" s="962"/>
      <c r="U7" s="962"/>
      <c r="V7" s="962"/>
      <c r="W7" s="962"/>
      <c r="X7" s="962"/>
      <c r="Y7" s="962"/>
      <c r="Z7" s="962"/>
      <c r="AA7" s="962"/>
      <c r="AB7" s="962"/>
      <c r="AC7" s="962"/>
      <c r="AD7" s="962"/>
      <c r="AE7" s="962"/>
      <c r="AF7" s="963"/>
    </row>
    <row r="8" spans="2:32" ht="27" customHeight="1" x14ac:dyDescent="0.15">
      <c r="B8" s="15"/>
      <c r="C8" s="958" t="s">
        <v>733</v>
      </c>
      <c r="D8" s="958"/>
      <c r="E8" s="958"/>
      <c r="F8" s="958"/>
      <c r="G8" s="958"/>
      <c r="H8" s="959"/>
      <c r="I8" s="188" t="s">
        <v>0</v>
      </c>
      <c r="J8" s="524" t="s">
        <v>225</v>
      </c>
      <c r="K8" s="524"/>
      <c r="L8" s="524"/>
      <c r="M8" s="524"/>
      <c r="N8" s="190" t="s">
        <v>0</v>
      </c>
      <c r="O8" s="524" t="s">
        <v>226</v>
      </c>
      <c r="P8" s="524"/>
      <c r="Q8" s="524"/>
      <c r="R8" s="524"/>
      <c r="S8" s="190" t="s">
        <v>0</v>
      </c>
      <c r="T8" s="524" t="s">
        <v>227</v>
      </c>
      <c r="U8" s="524"/>
      <c r="V8" s="524"/>
      <c r="W8" s="524"/>
      <c r="X8" s="524"/>
      <c r="Y8" s="524"/>
      <c r="Z8" s="524"/>
      <c r="AA8" s="524"/>
      <c r="AB8" s="524"/>
      <c r="AC8" s="524"/>
      <c r="AD8" s="524"/>
      <c r="AE8" s="524"/>
      <c r="AF8" s="17"/>
    </row>
    <row r="9" spans="2:32" ht="27" customHeight="1" x14ac:dyDescent="0.15">
      <c r="B9" s="56"/>
      <c r="C9" s="1086" t="s">
        <v>734</v>
      </c>
      <c r="D9" s="1086"/>
      <c r="E9" s="1086"/>
      <c r="F9" s="1086"/>
      <c r="G9" s="1086"/>
      <c r="H9" s="1087"/>
      <c r="I9" s="190" t="s">
        <v>0</v>
      </c>
      <c r="J9" s="490" t="s">
        <v>943</v>
      </c>
      <c r="K9" s="506"/>
      <c r="L9" s="506"/>
      <c r="M9" s="506"/>
      <c r="N9" s="506"/>
      <c r="O9" s="506"/>
      <c r="P9" s="506"/>
      <c r="Q9" s="506"/>
      <c r="R9" s="506"/>
      <c r="S9" s="506"/>
      <c r="T9" s="506"/>
      <c r="U9" s="506"/>
      <c r="V9" s="506"/>
      <c r="W9" s="506"/>
      <c r="X9" s="506"/>
      <c r="Y9" s="506"/>
      <c r="Z9" s="506"/>
      <c r="AA9" s="506"/>
      <c r="AB9" s="506"/>
      <c r="AC9" s="506"/>
      <c r="AD9" s="506"/>
      <c r="AE9" s="506"/>
      <c r="AF9" s="58"/>
    </row>
    <row r="10" spans="2:32" ht="27" customHeight="1" x14ac:dyDescent="0.15">
      <c r="B10" s="168"/>
      <c r="C10" s="983"/>
      <c r="D10" s="983"/>
      <c r="E10" s="983"/>
      <c r="F10" s="983"/>
      <c r="G10" s="983"/>
      <c r="H10" s="985"/>
      <c r="I10" s="190" t="s">
        <v>0</v>
      </c>
      <c r="J10" s="2" t="s">
        <v>944</v>
      </c>
      <c r="K10" s="490"/>
      <c r="L10" s="490"/>
      <c r="M10" s="490"/>
      <c r="N10" s="490"/>
      <c r="O10" s="490"/>
      <c r="P10" s="490"/>
      <c r="Q10" s="490"/>
      <c r="R10" s="490"/>
      <c r="S10" s="490"/>
      <c r="T10" s="490"/>
      <c r="U10" s="490"/>
      <c r="V10" s="490"/>
      <c r="W10" s="490"/>
      <c r="X10" s="490"/>
      <c r="Y10" s="490"/>
      <c r="Z10" s="490"/>
      <c r="AA10" s="490"/>
      <c r="AB10" s="490"/>
      <c r="AC10" s="490"/>
      <c r="AD10" s="490"/>
      <c r="AE10" s="490"/>
      <c r="AF10" s="87"/>
    </row>
    <row r="11" spans="2:32" ht="27" customHeight="1" x14ac:dyDescent="0.15">
      <c r="B11" s="204"/>
      <c r="C11" s="1089"/>
      <c r="D11" s="1089"/>
      <c r="E11" s="1089"/>
      <c r="F11" s="1089"/>
      <c r="G11" s="1089"/>
      <c r="H11" s="1090"/>
      <c r="I11" s="191" t="s">
        <v>0</v>
      </c>
      <c r="J11" s="526" t="s">
        <v>945</v>
      </c>
      <c r="K11" s="412"/>
      <c r="L11" s="412"/>
      <c r="M11" s="412"/>
      <c r="N11" s="412"/>
      <c r="O11" s="412"/>
      <c r="P11" s="412"/>
      <c r="Q11" s="412"/>
      <c r="R11" s="412"/>
      <c r="S11" s="412"/>
      <c r="T11" s="412"/>
      <c r="U11" s="412"/>
      <c r="V11" s="412"/>
      <c r="W11" s="412"/>
      <c r="X11" s="412"/>
      <c r="Y11" s="412"/>
      <c r="Z11" s="412"/>
      <c r="AA11" s="412"/>
      <c r="AB11" s="412"/>
      <c r="AC11" s="412"/>
      <c r="AD11" s="412"/>
      <c r="AE11" s="412"/>
      <c r="AF11" s="60"/>
    </row>
    <row r="12" spans="2:32" s="490" customFormat="1" ht="11.25" customHeight="1" x14ac:dyDescent="0.15"/>
    <row r="13" spans="2:32" s="490" customFormat="1" ht="11.25" customHeight="1" x14ac:dyDescent="0.15"/>
    <row r="14" spans="2:32" s="490" customFormat="1" ht="26.25" customHeight="1" x14ac:dyDescent="0.15">
      <c r="B14" s="505" t="s">
        <v>587</v>
      </c>
      <c r="C14" s="506" t="s">
        <v>946</v>
      </c>
      <c r="D14" s="506"/>
      <c r="E14" s="506"/>
      <c r="F14" s="506"/>
      <c r="G14" s="506"/>
      <c r="H14" s="479"/>
      <c r="I14" s="506"/>
      <c r="J14" s="506"/>
      <c r="K14" s="506"/>
      <c r="L14" s="506"/>
      <c r="M14" s="506"/>
      <c r="N14" s="506"/>
      <c r="O14" s="506"/>
      <c r="P14" s="479"/>
      <c r="Q14" s="232"/>
      <c r="R14" s="506"/>
      <c r="S14" s="506"/>
      <c r="T14" s="506"/>
      <c r="U14" s="506"/>
      <c r="V14" s="506"/>
      <c r="W14" s="506"/>
      <c r="X14" s="506"/>
      <c r="Y14" s="479"/>
      <c r="Z14" s="479"/>
      <c r="AA14" s="479"/>
      <c r="AB14" s="506"/>
      <c r="AC14" s="506"/>
      <c r="AD14" s="506"/>
      <c r="AE14" s="506"/>
      <c r="AF14" s="507"/>
    </row>
    <row r="15" spans="2:32" s="490" customFormat="1" ht="11.25" customHeight="1" x14ac:dyDescent="0.15">
      <c r="B15" s="498"/>
      <c r="C15" s="505"/>
      <c r="D15" s="506"/>
      <c r="E15" s="506"/>
      <c r="F15" s="506"/>
      <c r="G15" s="506"/>
      <c r="I15" s="506"/>
      <c r="J15" s="506"/>
      <c r="K15" s="506"/>
      <c r="L15" s="506"/>
      <c r="M15" s="506"/>
      <c r="N15" s="506"/>
      <c r="O15" s="506"/>
      <c r="P15" s="506"/>
      <c r="Q15" s="506"/>
      <c r="R15" s="506"/>
      <c r="S15" s="506"/>
      <c r="T15" s="506"/>
      <c r="U15" s="506"/>
      <c r="V15" s="506"/>
      <c r="W15" s="506"/>
      <c r="X15" s="506"/>
      <c r="Y15" s="506"/>
      <c r="Z15" s="506"/>
      <c r="AA15" s="506"/>
      <c r="AB15" s="506"/>
      <c r="AC15" s="505"/>
      <c r="AD15" s="506"/>
      <c r="AE15" s="507"/>
      <c r="AF15" s="497"/>
    </row>
    <row r="16" spans="2:32" s="490" customFormat="1" ht="11.25" customHeight="1" x14ac:dyDescent="0.15">
      <c r="B16" s="498"/>
      <c r="C16" s="498"/>
      <c r="AC16" s="498"/>
      <c r="AE16" s="497"/>
      <c r="AF16" s="497"/>
    </row>
    <row r="17" spans="2:32" s="490" customFormat="1" ht="33.75" customHeight="1" x14ac:dyDescent="0.15">
      <c r="B17" s="498"/>
      <c r="C17" s="539"/>
      <c r="D17" s="490" t="s">
        <v>947</v>
      </c>
      <c r="M17" s="445"/>
      <c r="Y17" s="2"/>
      <c r="Z17" s="2"/>
      <c r="AC17" s="498"/>
      <c r="AE17" s="125"/>
      <c r="AF17" s="497"/>
    </row>
    <row r="18" spans="2:32" s="490" customFormat="1" ht="27" customHeight="1" x14ac:dyDescent="0.15">
      <c r="B18" s="498"/>
      <c r="C18" s="428"/>
      <c r="D18" s="239"/>
      <c r="E18" s="541" t="s">
        <v>172</v>
      </c>
      <c r="F18" s="1295" t="s">
        <v>948</v>
      </c>
      <c r="G18" s="1295"/>
      <c r="H18" s="1295"/>
      <c r="I18" s="1295"/>
      <c r="J18" s="1295"/>
      <c r="K18" s="1295"/>
      <c r="L18" s="1295"/>
      <c r="M18" s="1295"/>
      <c r="N18" s="1295"/>
      <c r="O18" s="1295"/>
      <c r="P18" s="1295"/>
      <c r="Q18" s="1295"/>
      <c r="R18" s="1295"/>
      <c r="S18" s="1295"/>
      <c r="T18" s="1295"/>
      <c r="U18" s="1295"/>
      <c r="V18" s="1295"/>
      <c r="W18" s="1295"/>
      <c r="X18" s="1295"/>
      <c r="Y18" s="1251"/>
      <c r="Z18" s="1252"/>
      <c r="AA18" s="403" t="s">
        <v>323</v>
      </c>
      <c r="AC18" s="498"/>
      <c r="AE18" s="492"/>
      <c r="AF18" s="497"/>
    </row>
    <row r="19" spans="2:32" s="490" customFormat="1" ht="27" customHeight="1" x14ac:dyDescent="0.15">
      <c r="B19" s="498"/>
      <c r="C19" s="428"/>
      <c r="D19" s="562"/>
      <c r="E19" s="541" t="s">
        <v>174</v>
      </c>
      <c r="F19" s="1274" t="s">
        <v>949</v>
      </c>
      <c r="G19" s="1274"/>
      <c r="H19" s="1274"/>
      <c r="I19" s="1274"/>
      <c r="J19" s="1274"/>
      <c r="K19" s="1274"/>
      <c r="L19" s="1274"/>
      <c r="M19" s="1274"/>
      <c r="N19" s="1274"/>
      <c r="O19" s="1274"/>
      <c r="P19" s="1274"/>
      <c r="Q19" s="1274"/>
      <c r="R19" s="1274"/>
      <c r="S19" s="1274"/>
      <c r="T19" s="1274"/>
      <c r="U19" s="1274"/>
      <c r="V19" s="1274"/>
      <c r="W19" s="1274"/>
      <c r="X19" s="1274"/>
      <c r="Y19" s="1254"/>
      <c r="Z19" s="1323"/>
      <c r="AA19" s="403" t="s">
        <v>323</v>
      </c>
      <c r="AC19" s="498"/>
      <c r="AE19" s="125"/>
      <c r="AF19" s="497"/>
    </row>
    <row r="20" spans="2:32" s="490" customFormat="1" ht="27" customHeight="1" x14ac:dyDescent="0.15">
      <c r="B20" s="498"/>
      <c r="C20" s="428"/>
      <c r="D20" s="562"/>
      <c r="E20" s="541" t="s">
        <v>173</v>
      </c>
      <c r="F20" s="1274" t="s">
        <v>950</v>
      </c>
      <c r="G20" s="1274"/>
      <c r="H20" s="1274"/>
      <c r="I20" s="1274"/>
      <c r="J20" s="1274"/>
      <c r="K20" s="1274"/>
      <c r="L20" s="1274"/>
      <c r="M20" s="1274"/>
      <c r="N20" s="1274"/>
      <c r="O20" s="1274"/>
      <c r="P20" s="1274"/>
      <c r="Q20" s="1274"/>
      <c r="R20" s="1274"/>
      <c r="S20" s="1274"/>
      <c r="T20" s="1274"/>
      <c r="U20" s="1274"/>
      <c r="V20" s="1274"/>
      <c r="W20" s="1274"/>
      <c r="X20" s="1274"/>
      <c r="Y20" s="1254"/>
      <c r="Z20" s="1323"/>
      <c r="AA20" s="409" t="s">
        <v>98</v>
      </c>
      <c r="AC20" s="498"/>
      <c r="AE20" s="497"/>
      <c r="AF20" s="497"/>
    </row>
    <row r="21" spans="2:32" s="490" customFormat="1" ht="27" customHeight="1" x14ac:dyDescent="0.15">
      <c r="B21" s="498"/>
      <c r="C21" s="539"/>
      <c r="D21" s="239"/>
      <c r="E21" s="541" t="s">
        <v>175</v>
      </c>
      <c r="F21" s="1295" t="s">
        <v>951</v>
      </c>
      <c r="G21" s="1295"/>
      <c r="H21" s="1295"/>
      <c r="I21" s="1295"/>
      <c r="J21" s="1295"/>
      <c r="K21" s="1295"/>
      <c r="L21" s="1295"/>
      <c r="M21" s="1295"/>
      <c r="N21" s="1295"/>
      <c r="O21" s="1295"/>
      <c r="P21" s="1295"/>
      <c r="Q21" s="1295"/>
      <c r="R21" s="1295"/>
      <c r="S21" s="1295"/>
      <c r="T21" s="1295"/>
      <c r="U21" s="1295"/>
      <c r="V21" s="1295"/>
      <c r="W21" s="1295"/>
      <c r="X21" s="1295"/>
      <c r="Y21" s="1251"/>
      <c r="Z21" s="1252"/>
      <c r="AA21" s="403" t="s">
        <v>323</v>
      </c>
      <c r="AC21" s="498"/>
      <c r="AE21" s="497"/>
      <c r="AF21" s="497"/>
    </row>
    <row r="22" spans="2:32" s="490" customFormat="1" ht="27" customHeight="1" x14ac:dyDescent="0.15">
      <c r="B22" s="498"/>
      <c r="C22" s="428"/>
      <c r="D22" s="239"/>
      <c r="E22" s="541" t="s">
        <v>889</v>
      </c>
      <c r="F22" s="1295" t="s">
        <v>952</v>
      </c>
      <c r="G22" s="1295"/>
      <c r="H22" s="1295"/>
      <c r="I22" s="1295"/>
      <c r="J22" s="1295"/>
      <c r="K22" s="1295"/>
      <c r="L22" s="1295"/>
      <c r="M22" s="1295"/>
      <c r="N22" s="1295"/>
      <c r="O22" s="1295"/>
      <c r="P22" s="1295"/>
      <c r="Q22" s="1295"/>
      <c r="R22" s="1295"/>
      <c r="S22" s="1295"/>
      <c r="T22" s="1295"/>
      <c r="U22" s="1295"/>
      <c r="V22" s="1295"/>
      <c r="W22" s="1295"/>
      <c r="X22" s="1295"/>
      <c r="Y22" s="1251"/>
      <c r="Z22" s="1252"/>
      <c r="AA22" s="403" t="s">
        <v>98</v>
      </c>
      <c r="AC22" s="498"/>
      <c r="AE22" s="125"/>
      <c r="AF22" s="497"/>
    </row>
    <row r="23" spans="2:32" s="490" customFormat="1" ht="11.25" customHeight="1" x14ac:dyDescent="0.15">
      <c r="B23" s="498"/>
      <c r="C23" s="539"/>
      <c r="D23" s="256"/>
      <c r="E23" s="546"/>
      <c r="H23" s="256"/>
      <c r="K23" s="256"/>
      <c r="L23" s="256"/>
      <c r="M23" s="256"/>
      <c r="N23" s="256"/>
      <c r="O23" s="256"/>
      <c r="P23" s="256"/>
      <c r="Q23" s="256"/>
      <c r="T23" s="427"/>
      <c r="U23" s="427"/>
      <c r="V23" s="562"/>
      <c r="W23" s="562"/>
      <c r="Z23" s="2"/>
      <c r="AA23" s="2"/>
      <c r="AC23" s="498"/>
      <c r="AE23" s="125"/>
      <c r="AF23" s="497"/>
    </row>
    <row r="24" spans="2:32" s="490" customFormat="1" ht="27" customHeight="1" x14ac:dyDescent="0.15">
      <c r="B24" s="498"/>
      <c r="C24" s="539"/>
      <c r="D24" s="490" t="s">
        <v>953</v>
      </c>
      <c r="E24" s="427"/>
      <c r="H24" s="256"/>
      <c r="K24" s="256"/>
      <c r="L24" s="256"/>
      <c r="M24" s="256"/>
      <c r="N24" s="256"/>
      <c r="O24" s="256"/>
      <c r="P24" s="256"/>
      <c r="Q24" s="256"/>
      <c r="T24" s="427"/>
      <c r="U24" s="427"/>
      <c r="V24" s="562"/>
      <c r="W24" s="562"/>
      <c r="Z24" s="427"/>
      <c r="AA24" s="427"/>
      <c r="AC24" s="498"/>
      <c r="AE24" s="125"/>
      <c r="AF24" s="497"/>
    </row>
    <row r="25" spans="2:32" s="490" customFormat="1" ht="27" customHeight="1" x14ac:dyDescent="0.15">
      <c r="B25" s="498"/>
      <c r="C25" s="428"/>
      <c r="D25" s="239"/>
      <c r="E25" s="541" t="s">
        <v>172</v>
      </c>
      <c r="F25" s="1295" t="s">
        <v>948</v>
      </c>
      <c r="G25" s="1295"/>
      <c r="H25" s="1295"/>
      <c r="I25" s="1295"/>
      <c r="J25" s="1295"/>
      <c r="K25" s="1295"/>
      <c r="L25" s="1295"/>
      <c r="M25" s="1295"/>
      <c r="N25" s="1295"/>
      <c r="O25" s="1295"/>
      <c r="P25" s="1295"/>
      <c r="Q25" s="1295"/>
      <c r="R25" s="1295"/>
      <c r="S25" s="1295"/>
      <c r="T25" s="1295"/>
      <c r="U25" s="1295"/>
      <c r="V25" s="1295"/>
      <c r="W25" s="1295"/>
      <c r="X25" s="1295"/>
      <c r="Y25" s="961"/>
      <c r="Z25" s="962"/>
      <c r="AA25" s="403" t="s">
        <v>323</v>
      </c>
      <c r="AB25" s="427"/>
      <c r="AC25" s="498"/>
      <c r="AE25" s="125"/>
      <c r="AF25" s="497"/>
    </row>
    <row r="26" spans="2:32" s="490" customFormat="1" ht="27" customHeight="1" x14ac:dyDescent="0.15">
      <c r="B26" s="498"/>
      <c r="C26" s="539"/>
      <c r="D26" s="239"/>
      <c r="E26" s="541" t="s">
        <v>174</v>
      </c>
      <c r="F26" s="1295" t="s">
        <v>954</v>
      </c>
      <c r="G26" s="1295"/>
      <c r="H26" s="1295"/>
      <c r="I26" s="1295"/>
      <c r="J26" s="1295"/>
      <c r="K26" s="1295"/>
      <c r="L26" s="1295"/>
      <c r="M26" s="1295"/>
      <c r="N26" s="1295"/>
      <c r="O26" s="1295"/>
      <c r="P26" s="1295"/>
      <c r="Q26" s="1295"/>
      <c r="R26" s="1295"/>
      <c r="S26" s="1295"/>
      <c r="T26" s="1295"/>
      <c r="U26" s="1295"/>
      <c r="V26" s="1295"/>
      <c r="W26" s="1295"/>
      <c r="X26" s="1295"/>
      <c r="Y26" s="961"/>
      <c r="Z26" s="962"/>
      <c r="AA26" s="403" t="s">
        <v>323</v>
      </c>
      <c r="AB26" s="427"/>
      <c r="AC26" s="498"/>
      <c r="AE26" s="125"/>
      <c r="AF26" s="497"/>
    </row>
    <row r="27" spans="2:32" s="490" customFormat="1" ht="27" customHeight="1" x14ac:dyDescent="0.15">
      <c r="B27" s="498"/>
      <c r="C27" s="539"/>
      <c r="D27" s="239"/>
      <c r="E27" s="541" t="s">
        <v>173</v>
      </c>
      <c r="F27" s="1295" t="s">
        <v>955</v>
      </c>
      <c r="G27" s="1295"/>
      <c r="H27" s="1295"/>
      <c r="I27" s="1295"/>
      <c r="J27" s="1295"/>
      <c r="K27" s="1295"/>
      <c r="L27" s="1295"/>
      <c r="M27" s="1295"/>
      <c r="N27" s="1295"/>
      <c r="O27" s="1295"/>
      <c r="P27" s="1295"/>
      <c r="Q27" s="1295"/>
      <c r="R27" s="1295"/>
      <c r="S27" s="1295"/>
      <c r="T27" s="1295"/>
      <c r="U27" s="1295"/>
      <c r="V27" s="1295"/>
      <c r="W27" s="1295"/>
      <c r="X27" s="1295"/>
      <c r="Y27" s="961"/>
      <c r="Z27" s="962"/>
      <c r="AA27" s="403" t="s">
        <v>323</v>
      </c>
      <c r="AB27" s="427"/>
      <c r="AC27" s="498"/>
      <c r="AE27" s="125"/>
      <c r="AF27" s="497"/>
    </row>
    <row r="28" spans="2:32" s="490" customFormat="1" ht="27" customHeight="1" x14ac:dyDescent="0.15">
      <c r="B28" s="498"/>
      <c r="C28" s="539"/>
      <c r="D28" s="239"/>
      <c r="E28" s="541" t="s">
        <v>175</v>
      </c>
      <c r="F28" s="1295" t="s">
        <v>956</v>
      </c>
      <c r="G28" s="1295"/>
      <c r="H28" s="1295"/>
      <c r="I28" s="1295"/>
      <c r="J28" s="1295"/>
      <c r="K28" s="1295"/>
      <c r="L28" s="1295"/>
      <c r="M28" s="1295"/>
      <c r="N28" s="1295"/>
      <c r="O28" s="1295"/>
      <c r="P28" s="1295"/>
      <c r="Q28" s="1295"/>
      <c r="R28" s="1295"/>
      <c r="S28" s="1295"/>
      <c r="T28" s="1295"/>
      <c r="U28" s="1295"/>
      <c r="V28" s="1295"/>
      <c r="W28" s="1295"/>
      <c r="X28" s="1295"/>
      <c r="Y28" s="961"/>
      <c r="Z28" s="962"/>
      <c r="AA28" s="403" t="s">
        <v>323</v>
      </c>
      <c r="AB28" s="427"/>
      <c r="AC28" s="498"/>
      <c r="AE28" s="125"/>
      <c r="AF28" s="497"/>
    </row>
    <row r="29" spans="2:32" s="490" customFormat="1" ht="27" customHeight="1" x14ac:dyDescent="0.15">
      <c r="B29" s="498"/>
      <c r="C29" s="539"/>
      <c r="D29" s="239"/>
      <c r="E29" s="541" t="s">
        <v>889</v>
      </c>
      <c r="F29" s="1295" t="s">
        <v>957</v>
      </c>
      <c r="G29" s="1295"/>
      <c r="H29" s="1295"/>
      <c r="I29" s="1295"/>
      <c r="J29" s="1295"/>
      <c r="K29" s="1295"/>
      <c r="L29" s="1295"/>
      <c r="M29" s="1295"/>
      <c r="N29" s="1295"/>
      <c r="O29" s="1295"/>
      <c r="P29" s="1295"/>
      <c r="Q29" s="1295"/>
      <c r="R29" s="1295"/>
      <c r="S29" s="1295"/>
      <c r="T29" s="1295"/>
      <c r="U29" s="1295"/>
      <c r="V29" s="1295"/>
      <c r="W29" s="1295"/>
      <c r="X29" s="1295"/>
      <c r="Y29" s="961"/>
      <c r="Z29" s="962"/>
      <c r="AA29" s="403" t="s">
        <v>98</v>
      </c>
      <c r="AB29" s="427"/>
      <c r="AC29" s="498"/>
      <c r="AE29" s="125"/>
      <c r="AF29" s="497"/>
    </row>
    <row r="30" spans="2:32" s="490" customFormat="1" ht="33.75" customHeight="1" x14ac:dyDescent="0.15">
      <c r="B30" s="498"/>
      <c r="C30" s="539"/>
      <c r="D30" s="413"/>
      <c r="F30" s="546"/>
      <c r="G30" s="256"/>
      <c r="H30" s="256"/>
      <c r="I30" s="256"/>
      <c r="J30" s="256"/>
      <c r="K30" s="256"/>
      <c r="L30" s="256"/>
      <c r="M30" s="256"/>
      <c r="N30" s="256"/>
      <c r="O30" s="256"/>
      <c r="P30" s="256"/>
      <c r="Q30" s="256"/>
      <c r="T30" s="427"/>
      <c r="U30" s="427"/>
      <c r="V30" s="550"/>
      <c r="W30" s="550"/>
      <c r="Y30" s="2"/>
      <c r="Z30" s="2"/>
      <c r="AC30" s="253" t="s">
        <v>232</v>
      </c>
      <c r="AD30" s="165" t="s">
        <v>233</v>
      </c>
      <c r="AE30" s="254" t="s">
        <v>234</v>
      </c>
      <c r="AF30" s="497"/>
    </row>
    <row r="31" spans="2:32" s="490" customFormat="1" ht="33.75" customHeight="1" x14ac:dyDescent="0.15">
      <c r="B31" s="498"/>
      <c r="C31" s="539"/>
      <c r="D31" s="1001" t="s">
        <v>958</v>
      </c>
      <c r="E31" s="1001"/>
      <c r="F31" s="1001"/>
      <c r="G31" s="1001"/>
      <c r="H31" s="1001"/>
      <c r="I31" s="1001"/>
      <c r="J31" s="1001"/>
      <c r="K31" s="1001"/>
      <c r="L31" s="1001"/>
      <c r="M31" s="1001"/>
      <c r="N31" s="1001"/>
      <c r="O31" s="1001"/>
      <c r="P31" s="1001"/>
      <c r="Q31" s="1001"/>
      <c r="R31" s="1001"/>
      <c r="S31" s="1001"/>
      <c r="T31" s="1001"/>
      <c r="U31" s="1001"/>
      <c r="V31" s="1001"/>
      <c r="W31" s="1001"/>
      <c r="X31" s="1001"/>
      <c r="Y31" s="1001"/>
      <c r="Z31" s="1001"/>
      <c r="AA31" s="1001"/>
      <c r="AB31" s="427" t="s">
        <v>326</v>
      </c>
      <c r="AC31" s="198" t="s">
        <v>0</v>
      </c>
      <c r="AD31" s="190" t="s">
        <v>233</v>
      </c>
      <c r="AE31" s="199" t="s">
        <v>0</v>
      </c>
      <c r="AF31" s="497"/>
    </row>
    <row r="32" spans="2:32" s="490" customFormat="1" ht="33.75" customHeight="1" x14ac:dyDescent="0.15">
      <c r="B32" s="498"/>
      <c r="C32" s="539"/>
      <c r="D32" s="413"/>
      <c r="AC32" s="498"/>
      <c r="AE32" s="125"/>
      <c r="AF32" s="497"/>
    </row>
    <row r="33" spans="1:32" s="490" customFormat="1" ht="10.5" customHeight="1" x14ac:dyDescent="0.15">
      <c r="B33" s="498"/>
      <c r="C33" s="508"/>
      <c r="D33" s="412"/>
      <c r="E33" s="412"/>
      <c r="F33" s="412"/>
      <c r="G33" s="412"/>
      <c r="H33" s="412"/>
      <c r="AC33" s="498"/>
      <c r="AE33" s="497"/>
      <c r="AF33" s="497"/>
    </row>
    <row r="34" spans="1:32" s="490" customFormat="1" ht="11.25" customHeight="1" x14ac:dyDescent="0.15">
      <c r="B34" s="498"/>
      <c r="C34" s="505"/>
      <c r="D34" s="506"/>
      <c r="E34" s="506"/>
      <c r="F34" s="506"/>
      <c r="G34" s="506"/>
      <c r="I34" s="506"/>
      <c r="J34" s="506"/>
      <c r="K34" s="506"/>
      <c r="L34" s="506"/>
      <c r="M34" s="506"/>
      <c r="N34" s="506"/>
      <c r="O34" s="506"/>
      <c r="P34" s="506"/>
      <c r="Q34" s="506"/>
      <c r="R34" s="506"/>
      <c r="S34" s="506"/>
      <c r="T34" s="506"/>
      <c r="U34" s="506"/>
      <c r="V34" s="506"/>
      <c r="W34" s="506"/>
      <c r="X34" s="506"/>
      <c r="Y34" s="506"/>
      <c r="Z34" s="506"/>
      <c r="AA34" s="506"/>
      <c r="AB34" s="506"/>
      <c r="AC34" s="505"/>
      <c r="AD34" s="506"/>
      <c r="AE34" s="507"/>
      <c r="AF34" s="497"/>
    </row>
    <row r="35" spans="1:32" s="490" customFormat="1" ht="27" customHeight="1" x14ac:dyDescent="0.15">
      <c r="B35" s="498"/>
      <c r="C35" s="498"/>
      <c r="AC35" s="253" t="s">
        <v>232</v>
      </c>
      <c r="AD35" s="165" t="s">
        <v>233</v>
      </c>
      <c r="AE35" s="254" t="s">
        <v>234</v>
      </c>
      <c r="AF35" s="497"/>
    </row>
    <row r="36" spans="1:32" s="490" customFormat="1" ht="27" customHeight="1" x14ac:dyDescent="0.15">
      <c r="B36" s="498"/>
      <c r="C36" s="982" t="s">
        <v>959</v>
      </c>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C36" s="198" t="s">
        <v>0</v>
      </c>
      <c r="AD36" s="190" t="s">
        <v>233</v>
      </c>
      <c r="AE36" s="199" t="s">
        <v>0</v>
      </c>
      <c r="AF36" s="497"/>
    </row>
    <row r="37" spans="1:32" s="490" customFormat="1" ht="11.25" customHeight="1" x14ac:dyDescent="0.15">
      <c r="B37" s="498"/>
      <c r="C37" s="508"/>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508"/>
      <c r="AD37" s="412"/>
      <c r="AE37" s="509"/>
      <c r="AF37" s="497"/>
    </row>
    <row r="38" spans="1:32" s="490" customFormat="1" ht="11.25" customHeight="1" x14ac:dyDescent="0.15">
      <c r="A38" s="497"/>
      <c r="B38" s="508"/>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509"/>
    </row>
    <row r="39" spans="1:32" s="490" customFormat="1" ht="18" customHeight="1" x14ac:dyDescent="0.15">
      <c r="C39" s="1086" t="s">
        <v>960</v>
      </c>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row>
    <row r="40" spans="1:32" s="205" customFormat="1" ht="61.5" customHeight="1" x14ac:dyDescent="0.15">
      <c r="C40" s="970" t="s">
        <v>961</v>
      </c>
      <c r="D40" s="970"/>
      <c r="E40" s="970"/>
      <c r="F40" s="970"/>
      <c r="G40" s="970"/>
      <c r="H40" s="970"/>
      <c r="I40" s="970"/>
      <c r="J40" s="970"/>
      <c r="K40" s="970"/>
      <c r="L40" s="970"/>
      <c r="M40" s="970"/>
      <c r="N40" s="970"/>
      <c r="O40" s="970"/>
      <c r="P40" s="970"/>
      <c r="Q40" s="970"/>
      <c r="R40" s="970"/>
      <c r="S40" s="970"/>
      <c r="T40" s="970"/>
      <c r="U40" s="970"/>
      <c r="V40" s="970"/>
      <c r="W40" s="970"/>
      <c r="X40" s="970"/>
      <c r="Y40" s="970"/>
      <c r="Z40" s="970"/>
      <c r="AA40" s="970"/>
      <c r="AB40" s="970"/>
      <c r="AC40" s="970"/>
      <c r="AD40" s="970"/>
      <c r="AE40" s="970"/>
    </row>
    <row r="41" spans="1:32" s="205" customFormat="1" ht="52.5" customHeight="1" x14ac:dyDescent="0.15">
      <c r="C41" s="970" t="s">
        <v>962</v>
      </c>
      <c r="D41" s="970"/>
      <c r="E41" s="970"/>
      <c r="F41" s="970"/>
      <c r="G41" s="970"/>
      <c r="H41" s="970"/>
      <c r="I41" s="970"/>
      <c r="J41" s="970"/>
      <c r="K41" s="970"/>
      <c r="L41" s="970"/>
      <c r="M41" s="970"/>
      <c r="N41" s="970"/>
      <c r="O41" s="970"/>
      <c r="P41" s="970"/>
      <c r="Q41" s="970"/>
      <c r="R41" s="970"/>
      <c r="S41" s="970"/>
      <c r="T41" s="970"/>
      <c r="U41" s="970"/>
      <c r="V41" s="970"/>
      <c r="W41" s="970"/>
      <c r="X41" s="970"/>
      <c r="Y41" s="970"/>
      <c r="Z41" s="970"/>
      <c r="AA41" s="970"/>
      <c r="AB41" s="970"/>
      <c r="AC41" s="970"/>
      <c r="AD41" s="970"/>
      <c r="AE41" s="970"/>
    </row>
    <row r="42" spans="1:32" s="205" customFormat="1" ht="18.75" customHeight="1" x14ac:dyDescent="0.15">
      <c r="C42" s="970" t="s">
        <v>963</v>
      </c>
      <c r="D42" s="970"/>
      <c r="E42" s="970"/>
      <c r="F42" s="970"/>
      <c r="G42" s="970"/>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row>
    <row r="43" spans="1:32" s="205" customFormat="1" ht="18.75" customHeight="1" x14ac:dyDescent="0.15">
      <c r="C43" s="970" t="s">
        <v>964</v>
      </c>
      <c r="D43" s="970"/>
      <c r="E43" s="970"/>
      <c r="F43" s="970"/>
      <c r="G43" s="970"/>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row>
    <row r="44" spans="1:32" s="205" customFormat="1" ht="18.75" customHeight="1" x14ac:dyDescent="0.15">
      <c r="C44" s="970" t="s">
        <v>965</v>
      </c>
      <c r="D44" s="970"/>
      <c r="E44" s="970"/>
      <c r="F44" s="970"/>
      <c r="G44" s="970"/>
      <c r="H44" s="970"/>
      <c r="I44" s="970"/>
      <c r="J44" s="970"/>
      <c r="K44" s="970"/>
      <c r="L44" s="970"/>
      <c r="M44" s="970"/>
      <c r="N44" s="970"/>
      <c r="O44" s="970"/>
      <c r="P44" s="970"/>
      <c r="Q44" s="970"/>
      <c r="R44" s="970"/>
      <c r="S44" s="970"/>
      <c r="T44" s="970"/>
      <c r="U44" s="970"/>
      <c r="V44" s="970"/>
      <c r="W44" s="970"/>
      <c r="X44" s="970"/>
      <c r="Y44" s="970"/>
      <c r="Z44" s="970"/>
      <c r="AA44" s="970"/>
      <c r="AB44" s="970"/>
      <c r="AC44" s="970"/>
      <c r="AD44" s="970"/>
      <c r="AE44" s="970"/>
    </row>
    <row r="45" spans="1:32" s="205" customFormat="1" ht="29.25" customHeight="1" x14ac:dyDescent="0.15">
      <c r="C45" s="970" t="s">
        <v>848</v>
      </c>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row>
    <row r="46" spans="1:32" s="257" customFormat="1" ht="15.75" customHeight="1" x14ac:dyDescent="0.1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view="pageBreakPreview" topLeftCell="A10" zoomScaleNormal="100" zoomScaleSheetLayoutView="100" workbookViewId="0">
      <selection activeCell="S6" sqref="S6"/>
    </sheetView>
  </sheetViews>
  <sheetFormatPr defaultColWidth="3.5" defaultRowHeight="13.5" x14ac:dyDescent="0.15"/>
  <cols>
    <col min="1" max="1" width="1.25" style="3" customWidth="1"/>
    <col min="2" max="2" width="4.125" style="511" customWidth="1"/>
    <col min="3" max="29" width="4.375" style="3" customWidth="1"/>
    <col min="30" max="30" width="0.75" style="3" customWidth="1"/>
    <col min="31" max="16384" width="3.5" style="3"/>
  </cols>
  <sheetData>
    <row r="1" spans="2:29" s="490" customFormat="1" ht="10.5" customHeight="1" x14ac:dyDescent="0.15"/>
    <row r="2" spans="2:29" s="490" customFormat="1" x14ac:dyDescent="0.15">
      <c r="B2" s="490" t="s">
        <v>1050</v>
      </c>
    </row>
    <row r="3" spans="2:29" s="490" customFormat="1" x14ac:dyDescent="0.15">
      <c r="W3" s="445" t="s">
        <v>10</v>
      </c>
      <c r="X3" s="427"/>
      <c r="Y3" s="427" t="s">
        <v>11</v>
      </c>
      <c r="Z3" s="427"/>
      <c r="AA3" s="427" t="s">
        <v>12</v>
      </c>
      <c r="AB3" s="427"/>
      <c r="AC3" s="427" t="s">
        <v>111</v>
      </c>
    </row>
    <row r="4" spans="2:29" s="490" customFormat="1" ht="4.5" customHeight="1" x14ac:dyDescent="0.15"/>
    <row r="5" spans="2:29" s="490" customFormat="1" ht="15.75" customHeight="1" x14ac:dyDescent="0.15">
      <c r="B5" s="1002" t="s">
        <v>1586</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row>
    <row r="6" spans="2:29" s="490" customFormat="1" x14ac:dyDescent="0.15"/>
    <row r="7" spans="2:29" s="490" customFormat="1" ht="30" customHeight="1" x14ac:dyDescent="0.15">
      <c r="B7" s="956" t="s">
        <v>640</v>
      </c>
      <c r="C7" s="956"/>
      <c r="D7" s="956"/>
      <c r="E7" s="956"/>
      <c r="F7" s="961"/>
      <c r="G7" s="957"/>
      <c r="H7" s="958"/>
      <c r="I7" s="958"/>
      <c r="J7" s="958"/>
      <c r="K7" s="958"/>
      <c r="L7" s="958"/>
      <c r="M7" s="958"/>
      <c r="N7" s="958"/>
      <c r="O7" s="958"/>
      <c r="P7" s="958"/>
      <c r="Q7" s="958"/>
      <c r="R7" s="958"/>
      <c r="S7" s="958"/>
      <c r="T7" s="958"/>
      <c r="U7" s="958"/>
      <c r="V7" s="958"/>
      <c r="W7" s="958"/>
      <c r="X7" s="958"/>
      <c r="Y7" s="958"/>
      <c r="Z7" s="958"/>
      <c r="AA7" s="958"/>
      <c r="AB7" s="958"/>
      <c r="AC7" s="959"/>
    </row>
    <row r="8" spans="2:29" ht="30" customHeight="1" x14ac:dyDescent="0.15">
      <c r="B8" s="961" t="s">
        <v>641</v>
      </c>
      <c r="C8" s="962"/>
      <c r="D8" s="962"/>
      <c r="E8" s="962"/>
      <c r="F8" s="962"/>
      <c r="G8" s="188" t="s">
        <v>0</v>
      </c>
      <c r="H8" s="524" t="s">
        <v>225</v>
      </c>
      <c r="I8" s="524"/>
      <c r="J8" s="524"/>
      <c r="K8" s="524"/>
      <c r="L8" s="189" t="s">
        <v>0</v>
      </c>
      <c r="M8" s="524" t="s">
        <v>226</v>
      </c>
      <c r="N8" s="524"/>
      <c r="O8" s="524"/>
      <c r="P8" s="524"/>
      <c r="Q8" s="189" t="s">
        <v>0</v>
      </c>
      <c r="R8" s="524" t="s">
        <v>227</v>
      </c>
      <c r="S8" s="524"/>
      <c r="T8" s="524"/>
      <c r="U8" s="524"/>
      <c r="V8" s="524"/>
      <c r="W8" s="524"/>
      <c r="X8" s="524"/>
      <c r="Y8" s="524"/>
      <c r="Z8" s="524"/>
      <c r="AA8" s="524"/>
      <c r="AB8" s="524"/>
      <c r="AC8" s="530"/>
    </row>
    <row r="9" spans="2:29" ht="30" customHeight="1" x14ac:dyDescent="0.15">
      <c r="B9" s="961" t="s">
        <v>1029</v>
      </c>
      <c r="C9" s="962"/>
      <c r="D9" s="962"/>
      <c r="E9" s="962"/>
      <c r="F9" s="962"/>
      <c r="G9" s="188" t="s">
        <v>0</v>
      </c>
      <c r="H9" s="524" t="s">
        <v>1123</v>
      </c>
      <c r="I9" s="524"/>
      <c r="J9" s="524"/>
      <c r="K9" s="524"/>
      <c r="L9" s="524"/>
      <c r="M9" s="524"/>
      <c r="N9" s="524"/>
      <c r="O9" s="524"/>
      <c r="P9" s="524"/>
      <c r="Q9" s="189" t="s">
        <v>0</v>
      </c>
      <c r="R9" s="524" t="s">
        <v>1124</v>
      </c>
      <c r="S9" s="524"/>
      <c r="T9" s="524"/>
      <c r="U9" s="526"/>
      <c r="V9" s="526"/>
      <c r="W9" s="524"/>
      <c r="X9" s="524"/>
      <c r="Y9" s="524"/>
      <c r="Z9" s="524"/>
      <c r="AA9" s="524"/>
      <c r="AB9" s="524"/>
      <c r="AC9" s="530"/>
    </row>
    <row r="10" spans="2:29" s="490" customFormat="1" x14ac:dyDescent="0.15"/>
    <row r="11" spans="2:29" s="490" customFormat="1" ht="26.25" customHeight="1" x14ac:dyDescent="0.15">
      <c r="B11" s="505" t="s">
        <v>1125</v>
      </c>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479"/>
      <c r="AC11" s="480"/>
    </row>
    <row r="12" spans="2:29" s="490" customFormat="1" x14ac:dyDescent="0.15">
      <c r="B12" s="498"/>
      <c r="C12" s="296"/>
      <c r="D12" s="297"/>
      <c r="E12" s="297"/>
      <c r="F12" s="297"/>
      <c r="G12" s="296"/>
      <c r="H12" s="297"/>
      <c r="I12" s="297"/>
      <c r="J12" s="297"/>
      <c r="K12" s="297"/>
      <c r="L12" s="297"/>
      <c r="M12" s="297"/>
      <c r="N12" s="297"/>
      <c r="O12" s="297"/>
      <c r="P12" s="297"/>
      <c r="Q12" s="297"/>
      <c r="R12" s="297"/>
      <c r="S12" s="297"/>
      <c r="T12" s="297"/>
      <c r="U12" s="297"/>
      <c r="V12" s="297"/>
      <c r="W12" s="297"/>
      <c r="X12" s="297"/>
      <c r="Y12" s="297"/>
      <c r="Z12" s="297"/>
      <c r="AA12" s="193" t="s">
        <v>232</v>
      </c>
      <c r="AB12" s="165" t="s">
        <v>233</v>
      </c>
      <c r="AC12" s="254" t="s">
        <v>234</v>
      </c>
    </row>
    <row r="13" spans="2:29" s="490" customFormat="1" ht="20.25" customHeight="1" x14ac:dyDescent="0.15">
      <c r="B13" s="498"/>
      <c r="C13" s="1324" t="s">
        <v>1126</v>
      </c>
      <c r="D13" s="1325"/>
      <c r="E13" s="1325"/>
      <c r="F13" s="1326"/>
      <c r="G13" s="564"/>
      <c r="H13" s="541" t="s">
        <v>321</v>
      </c>
      <c r="I13" s="1270" t="s">
        <v>1127</v>
      </c>
      <c r="J13" s="1275"/>
      <c r="K13" s="1275"/>
      <c r="L13" s="1275"/>
      <c r="M13" s="1275"/>
      <c r="N13" s="1275"/>
      <c r="O13" s="1275"/>
      <c r="P13" s="1275"/>
      <c r="Q13" s="1275"/>
      <c r="R13" s="1275"/>
      <c r="S13" s="1275"/>
      <c r="T13" s="1275"/>
      <c r="U13" s="1276"/>
      <c r="V13" s="562"/>
      <c r="W13" s="562"/>
      <c r="X13" s="562"/>
      <c r="Y13" s="562"/>
      <c r="Z13" s="564"/>
      <c r="AA13" s="198" t="s">
        <v>0</v>
      </c>
      <c r="AB13" s="190" t="s">
        <v>233</v>
      </c>
      <c r="AC13" s="199" t="s">
        <v>0</v>
      </c>
    </row>
    <row r="14" spans="2:29" s="490" customFormat="1" ht="20.25" customHeight="1" x14ac:dyDescent="0.15">
      <c r="B14" s="539"/>
      <c r="C14" s="561"/>
      <c r="D14" s="562"/>
      <c r="E14" s="562"/>
      <c r="F14" s="563"/>
      <c r="G14" s="564"/>
      <c r="H14" s="541" t="s">
        <v>324</v>
      </c>
      <c r="I14" s="1220" t="s">
        <v>1128</v>
      </c>
      <c r="J14" s="1221"/>
      <c r="K14" s="1221"/>
      <c r="L14" s="1221"/>
      <c r="M14" s="1221"/>
      <c r="N14" s="1221"/>
      <c r="O14" s="1221"/>
      <c r="P14" s="1221"/>
      <c r="Q14" s="1221"/>
      <c r="R14" s="1221"/>
      <c r="S14" s="1251"/>
      <c r="T14" s="1252"/>
      <c r="U14" s="545" t="s">
        <v>323</v>
      </c>
      <c r="V14" s="546" t="s">
        <v>326</v>
      </c>
      <c r="W14" s="1281" t="s">
        <v>355</v>
      </c>
      <c r="X14" s="1281"/>
      <c r="Y14" s="1281"/>
      <c r="Z14" s="564"/>
      <c r="AA14" s="198" t="s">
        <v>0</v>
      </c>
      <c r="AB14" s="190" t="s">
        <v>233</v>
      </c>
      <c r="AC14" s="199" t="s">
        <v>0</v>
      </c>
    </row>
    <row r="15" spans="2:29" s="490" customFormat="1" ht="20.25" customHeight="1" x14ac:dyDescent="0.15">
      <c r="B15" s="539"/>
      <c r="C15" s="561"/>
      <c r="D15" s="562"/>
      <c r="E15" s="562"/>
      <c r="F15" s="563"/>
      <c r="G15" s="564"/>
      <c r="H15" s="541" t="s">
        <v>465</v>
      </c>
      <c r="I15" s="1270" t="s">
        <v>1129</v>
      </c>
      <c r="J15" s="1275"/>
      <c r="K15" s="1275"/>
      <c r="L15" s="1275"/>
      <c r="M15" s="1275"/>
      <c r="N15" s="1275"/>
      <c r="O15" s="1275"/>
      <c r="P15" s="1275"/>
      <c r="Q15" s="1275"/>
      <c r="R15" s="1276"/>
      <c r="S15" s="1251"/>
      <c r="T15" s="1252"/>
      <c r="U15" s="545" t="s">
        <v>323</v>
      </c>
      <c r="V15" s="546" t="s">
        <v>326</v>
      </c>
      <c r="W15" s="1281" t="s">
        <v>355</v>
      </c>
      <c r="X15" s="1281"/>
      <c r="Y15" s="1281"/>
      <c r="Z15" s="564"/>
      <c r="AA15" s="198" t="s">
        <v>0</v>
      </c>
      <c r="AB15" s="190" t="s">
        <v>233</v>
      </c>
      <c r="AC15" s="199" t="s">
        <v>0</v>
      </c>
    </row>
    <row r="16" spans="2:29" s="490" customFormat="1" x14ac:dyDescent="0.15">
      <c r="B16" s="498"/>
      <c r="C16" s="298"/>
      <c r="D16" s="579"/>
      <c r="E16" s="579"/>
      <c r="F16" s="580"/>
      <c r="G16" s="579"/>
      <c r="H16" s="578"/>
      <c r="I16" s="579"/>
      <c r="J16" s="579"/>
      <c r="K16" s="579"/>
      <c r="L16" s="579"/>
      <c r="M16" s="579"/>
      <c r="N16" s="579"/>
      <c r="O16" s="579"/>
      <c r="P16" s="579"/>
      <c r="Q16" s="579"/>
      <c r="R16" s="579"/>
      <c r="S16" s="579"/>
      <c r="T16" s="579"/>
      <c r="U16" s="579"/>
      <c r="V16" s="579"/>
      <c r="W16" s="579"/>
      <c r="X16" s="579"/>
      <c r="Y16" s="579"/>
      <c r="Z16" s="579"/>
      <c r="AA16" s="298"/>
      <c r="AB16" s="579"/>
      <c r="AC16" s="580"/>
    </row>
    <row r="17" spans="2:29" s="490" customFormat="1" ht="10.5" customHeight="1" x14ac:dyDescent="0.15">
      <c r="B17" s="498"/>
      <c r="C17" s="296"/>
      <c r="D17" s="297"/>
      <c r="E17" s="297"/>
      <c r="F17" s="297"/>
      <c r="G17" s="296"/>
      <c r="H17" s="248"/>
      <c r="I17" s="297"/>
      <c r="J17" s="297"/>
      <c r="K17" s="297"/>
      <c r="L17" s="297"/>
      <c r="M17" s="297"/>
      <c r="N17" s="297"/>
      <c r="O17" s="297"/>
      <c r="P17" s="297"/>
      <c r="Q17" s="297"/>
      <c r="R17" s="297"/>
      <c r="S17" s="297"/>
      <c r="T17" s="297"/>
      <c r="U17" s="297"/>
      <c r="V17" s="297"/>
      <c r="W17" s="297"/>
      <c r="X17" s="297"/>
      <c r="Y17" s="297"/>
      <c r="Z17" s="297"/>
      <c r="AA17" s="296"/>
      <c r="AB17" s="297"/>
      <c r="AC17" s="299"/>
    </row>
    <row r="18" spans="2:29" s="490" customFormat="1" ht="18" customHeight="1" x14ac:dyDescent="0.15">
      <c r="B18" s="539"/>
      <c r="C18" s="1186" t="s">
        <v>1130</v>
      </c>
      <c r="D18" s="1187"/>
      <c r="E18" s="1187"/>
      <c r="F18" s="1188"/>
      <c r="G18" s="564"/>
      <c r="H18" s="541" t="s">
        <v>321</v>
      </c>
      <c r="I18" s="1222" t="s">
        <v>1131</v>
      </c>
      <c r="J18" s="1223"/>
      <c r="K18" s="1223"/>
      <c r="L18" s="1223"/>
      <c r="M18" s="1223"/>
      <c r="N18" s="1223"/>
      <c r="O18" s="1223"/>
      <c r="P18" s="1223"/>
      <c r="Q18" s="1223"/>
      <c r="R18" s="1224"/>
      <c r="S18" s="1251"/>
      <c r="T18" s="1252"/>
      <c r="U18" s="545" t="s">
        <v>323</v>
      </c>
      <c r="V18" s="546"/>
      <c r="W18" s="546"/>
      <c r="X18" s="546"/>
      <c r="Y18" s="546"/>
      <c r="Z18" s="564"/>
      <c r="AA18" s="253" t="s">
        <v>232</v>
      </c>
      <c r="AB18" s="165" t="s">
        <v>233</v>
      </c>
      <c r="AC18" s="254" t="s">
        <v>234</v>
      </c>
    </row>
    <row r="19" spans="2:29" s="490" customFormat="1" ht="18" customHeight="1" x14ac:dyDescent="0.15">
      <c r="B19" s="539"/>
      <c r="C19" s="1186"/>
      <c r="D19" s="1187"/>
      <c r="E19" s="1187"/>
      <c r="F19" s="1188"/>
      <c r="G19" s="564"/>
      <c r="H19" s="541" t="s">
        <v>324</v>
      </c>
      <c r="I19" s="1222" t="s">
        <v>1132</v>
      </c>
      <c r="J19" s="1223"/>
      <c r="K19" s="1223"/>
      <c r="L19" s="1223"/>
      <c r="M19" s="1223"/>
      <c r="N19" s="1223"/>
      <c r="O19" s="1223"/>
      <c r="P19" s="1223"/>
      <c r="Q19" s="1223"/>
      <c r="R19" s="1224"/>
      <c r="S19" s="1251"/>
      <c r="T19" s="1252"/>
      <c r="U19" s="545" t="s">
        <v>323</v>
      </c>
      <c r="V19" s="564"/>
      <c r="W19" s="1327"/>
      <c r="X19" s="1187"/>
      <c r="Y19" s="1187"/>
      <c r="Z19" s="564"/>
      <c r="AA19" s="300"/>
      <c r="AB19" s="564"/>
      <c r="AC19" s="301"/>
    </row>
    <row r="20" spans="2:29" s="490" customFormat="1" ht="18" customHeight="1" x14ac:dyDescent="0.15">
      <c r="B20" s="539"/>
      <c r="C20" s="561"/>
      <c r="D20" s="562"/>
      <c r="E20" s="562"/>
      <c r="F20" s="563"/>
      <c r="G20" s="564"/>
      <c r="H20" s="541" t="s">
        <v>465</v>
      </c>
      <c r="I20" s="1222" t="s">
        <v>932</v>
      </c>
      <c r="J20" s="1223"/>
      <c r="K20" s="1223"/>
      <c r="L20" s="1223"/>
      <c r="M20" s="1223"/>
      <c r="N20" s="1223"/>
      <c r="O20" s="1223"/>
      <c r="P20" s="1223"/>
      <c r="Q20" s="1223"/>
      <c r="R20" s="1224"/>
      <c r="S20" s="1251"/>
      <c r="T20" s="1252"/>
      <c r="U20" s="545" t="s">
        <v>62</v>
      </c>
      <c r="V20" s="564" t="s">
        <v>326</v>
      </c>
      <c r="W20" s="1328" t="s">
        <v>1133</v>
      </c>
      <c r="X20" s="1281"/>
      <c r="Y20" s="1281"/>
      <c r="Z20" s="564"/>
      <c r="AA20" s="198" t="s">
        <v>0</v>
      </c>
      <c r="AB20" s="190" t="s">
        <v>233</v>
      </c>
      <c r="AC20" s="199" t="s">
        <v>0</v>
      </c>
    </row>
    <row r="21" spans="2:29" s="490" customFormat="1" ht="18" customHeight="1" x14ac:dyDescent="0.15">
      <c r="B21" s="539"/>
      <c r="C21" s="561"/>
      <c r="D21" s="562"/>
      <c r="E21" s="562"/>
      <c r="F21" s="563"/>
      <c r="G21" s="564"/>
      <c r="H21" s="541" t="s">
        <v>467</v>
      </c>
      <c r="I21" s="1220" t="s">
        <v>1134</v>
      </c>
      <c r="J21" s="1221"/>
      <c r="K21" s="1221"/>
      <c r="L21" s="1221"/>
      <c r="M21" s="1221"/>
      <c r="N21" s="1221"/>
      <c r="O21" s="1221"/>
      <c r="P21" s="1221"/>
      <c r="Q21" s="1221"/>
      <c r="R21" s="1221"/>
      <c r="S21" s="1251"/>
      <c r="T21" s="1252"/>
      <c r="U21" s="545" t="s">
        <v>323</v>
      </c>
      <c r="V21" s="564"/>
      <c r="W21" s="560"/>
      <c r="X21" s="550"/>
      <c r="Y21" s="550"/>
      <c r="Z21" s="564"/>
      <c r="AA21" s="556"/>
      <c r="AB21" s="546"/>
      <c r="AC21" s="242"/>
    </row>
    <row r="22" spans="2:29" s="490" customFormat="1" ht="27" customHeight="1" x14ac:dyDescent="0.15">
      <c r="B22" s="539"/>
      <c r="C22" s="561"/>
      <c r="D22" s="562"/>
      <c r="E22" s="562"/>
      <c r="F22" s="563"/>
      <c r="G22" s="564"/>
      <c r="H22" s="541" t="s">
        <v>474</v>
      </c>
      <c r="I22" s="1220" t="s">
        <v>1135</v>
      </c>
      <c r="J22" s="1221"/>
      <c r="K22" s="1221"/>
      <c r="L22" s="1221"/>
      <c r="M22" s="1221"/>
      <c r="N22" s="1221"/>
      <c r="O22" s="1221"/>
      <c r="P22" s="1221"/>
      <c r="Q22" s="1221"/>
      <c r="R22" s="1221"/>
      <c r="S22" s="1251"/>
      <c r="T22" s="1252"/>
      <c r="U22" s="545" t="s">
        <v>323</v>
      </c>
      <c r="V22" s="546"/>
      <c r="W22" s="239"/>
      <c r="X22" s="239"/>
      <c r="Y22" s="239"/>
      <c r="Z22" s="564"/>
      <c r="AA22" s="300"/>
      <c r="AB22" s="564"/>
      <c r="AC22" s="301"/>
    </row>
    <row r="23" spans="2:29" s="490" customFormat="1" ht="18" customHeight="1" x14ac:dyDescent="0.15">
      <c r="B23" s="498"/>
      <c r="C23" s="561"/>
      <c r="D23" s="562"/>
      <c r="E23" s="562"/>
      <c r="F23" s="563"/>
      <c r="G23" s="564"/>
      <c r="H23" s="541" t="s">
        <v>476</v>
      </c>
      <c r="I23" s="1222" t="s">
        <v>1136</v>
      </c>
      <c r="J23" s="1223"/>
      <c r="K23" s="1223"/>
      <c r="L23" s="1223"/>
      <c r="M23" s="1223"/>
      <c r="N23" s="1223"/>
      <c r="O23" s="1223"/>
      <c r="P23" s="1223"/>
      <c r="Q23" s="1223"/>
      <c r="R23" s="1224"/>
      <c r="S23" s="1251"/>
      <c r="T23" s="1252"/>
      <c r="U23" s="545" t="s">
        <v>62</v>
      </c>
      <c r="V23" s="546" t="s">
        <v>326</v>
      </c>
      <c r="W23" s="1281" t="s">
        <v>798</v>
      </c>
      <c r="X23" s="1281"/>
      <c r="Y23" s="1281"/>
      <c r="Z23" s="441"/>
      <c r="AA23" s="198" t="s">
        <v>0</v>
      </c>
      <c r="AB23" s="190" t="s">
        <v>233</v>
      </c>
      <c r="AC23" s="199" t="s">
        <v>0</v>
      </c>
    </row>
    <row r="24" spans="2:29" s="490" customFormat="1" x14ac:dyDescent="0.15">
      <c r="B24" s="498"/>
      <c r="C24" s="298"/>
      <c r="D24" s="579"/>
      <c r="E24" s="579"/>
      <c r="F24" s="580"/>
      <c r="G24" s="579"/>
      <c r="H24" s="579"/>
      <c r="I24" s="579"/>
      <c r="J24" s="579"/>
      <c r="K24" s="579"/>
      <c r="L24" s="579"/>
      <c r="M24" s="579"/>
      <c r="N24" s="579"/>
      <c r="O24" s="579"/>
      <c r="P24" s="579"/>
      <c r="Q24" s="579"/>
      <c r="R24" s="579"/>
      <c r="S24" s="579"/>
      <c r="T24" s="579"/>
      <c r="U24" s="579"/>
      <c r="V24" s="579"/>
      <c r="W24" s="579"/>
      <c r="X24" s="579"/>
      <c r="Y24" s="579"/>
      <c r="Z24" s="579"/>
      <c r="AA24" s="298"/>
      <c r="AB24" s="579"/>
      <c r="AC24" s="580"/>
    </row>
    <row r="25" spans="2:29" s="490" customFormat="1" ht="10.5" customHeight="1" x14ac:dyDescent="0.15">
      <c r="B25" s="498"/>
      <c r="C25" s="296"/>
      <c r="D25" s="297"/>
      <c r="E25" s="297"/>
      <c r="F25" s="299"/>
      <c r="G25" s="297"/>
      <c r="H25" s="297"/>
      <c r="I25" s="297"/>
      <c r="J25" s="297"/>
      <c r="K25" s="297"/>
      <c r="L25" s="297"/>
      <c r="M25" s="297"/>
      <c r="N25" s="297"/>
      <c r="O25" s="297"/>
      <c r="P25" s="297"/>
      <c r="Q25" s="297"/>
      <c r="R25" s="297"/>
      <c r="S25" s="297"/>
      <c r="T25" s="297"/>
      <c r="U25" s="297"/>
      <c r="V25" s="297"/>
      <c r="W25" s="297"/>
      <c r="X25" s="297"/>
      <c r="Y25" s="297"/>
      <c r="Z25" s="297"/>
      <c r="AA25" s="296"/>
      <c r="AB25" s="297"/>
      <c r="AC25" s="299"/>
    </row>
    <row r="26" spans="2:29" s="490" customFormat="1" ht="18" customHeight="1" x14ac:dyDescent="0.15">
      <c r="B26" s="539"/>
      <c r="C26" s="1186" t="s">
        <v>1137</v>
      </c>
      <c r="D26" s="1187"/>
      <c r="E26" s="1187"/>
      <c r="F26" s="1188"/>
      <c r="G26" s="564"/>
      <c r="H26" s="1251" t="s">
        <v>1138</v>
      </c>
      <c r="I26" s="1252"/>
      <c r="J26" s="1252"/>
      <c r="K26" s="1252"/>
      <c r="L26" s="1252"/>
      <c r="M26" s="1252"/>
      <c r="N26" s="1252"/>
      <c r="O26" s="1252"/>
      <c r="P26" s="1252"/>
      <c r="Q26" s="1252"/>
      <c r="R26" s="1252"/>
      <c r="S26" s="1252"/>
      <c r="T26" s="1252"/>
      <c r="U26" s="1252"/>
      <c r="V26" s="1252"/>
      <c r="W26" s="1253"/>
      <c r="X26" s="564"/>
      <c r="Y26" s="564"/>
      <c r="Z26" s="564"/>
      <c r="AA26" s="253" t="s">
        <v>232</v>
      </c>
      <c r="AB26" s="165" t="s">
        <v>233</v>
      </c>
      <c r="AC26" s="254" t="s">
        <v>234</v>
      </c>
    </row>
    <row r="27" spans="2:29" s="490" customFormat="1" ht="18" customHeight="1" x14ac:dyDescent="0.15">
      <c r="B27" s="539"/>
      <c r="C27" s="561"/>
      <c r="D27" s="562"/>
      <c r="E27" s="562"/>
      <c r="F27" s="563"/>
      <c r="G27" s="564"/>
      <c r="H27" s="1251"/>
      <c r="I27" s="1252"/>
      <c r="J27" s="1252"/>
      <c r="K27" s="1252"/>
      <c r="L27" s="1252"/>
      <c r="M27" s="1252"/>
      <c r="N27" s="1252"/>
      <c r="O27" s="1252"/>
      <c r="P27" s="1252"/>
      <c r="Q27" s="1252"/>
      <c r="R27" s="1252"/>
      <c r="S27" s="1252"/>
      <c r="T27" s="1252"/>
      <c r="U27" s="1252"/>
      <c r="V27" s="1252"/>
      <c r="W27" s="1253"/>
      <c r="X27" s="564"/>
      <c r="Y27" s="564"/>
      <c r="Z27" s="564"/>
      <c r="AA27" s="300"/>
      <c r="AB27" s="564"/>
      <c r="AC27" s="301"/>
    </row>
    <row r="28" spans="2:29" s="490" customFormat="1" ht="18" customHeight="1" x14ac:dyDescent="0.15">
      <c r="B28" s="498"/>
      <c r="C28" s="300"/>
      <c r="D28" s="564"/>
      <c r="E28" s="564"/>
      <c r="F28" s="301"/>
      <c r="G28" s="564"/>
      <c r="H28" s="1251"/>
      <c r="I28" s="1252"/>
      <c r="J28" s="1252"/>
      <c r="K28" s="1252"/>
      <c r="L28" s="1252"/>
      <c r="M28" s="1252"/>
      <c r="N28" s="1252"/>
      <c r="O28" s="1252"/>
      <c r="P28" s="1252"/>
      <c r="Q28" s="1252"/>
      <c r="R28" s="1252"/>
      <c r="S28" s="1252"/>
      <c r="T28" s="1252"/>
      <c r="U28" s="1252"/>
      <c r="V28" s="1252"/>
      <c r="W28" s="1253"/>
      <c r="X28" s="564"/>
      <c r="Y28" s="564"/>
      <c r="Z28" s="564"/>
      <c r="AA28" s="198" t="s">
        <v>0</v>
      </c>
      <c r="AB28" s="190" t="s">
        <v>233</v>
      </c>
      <c r="AC28" s="199" t="s">
        <v>0</v>
      </c>
    </row>
    <row r="29" spans="2:29" s="490" customFormat="1" ht="10.5" customHeight="1" x14ac:dyDescent="0.15">
      <c r="B29" s="498"/>
      <c r="C29" s="298"/>
      <c r="D29" s="579"/>
      <c r="E29" s="579"/>
      <c r="F29" s="580"/>
      <c r="G29" s="579"/>
      <c r="H29" s="578"/>
      <c r="I29" s="578"/>
      <c r="J29" s="578"/>
      <c r="K29" s="578"/>
      <c r="L29" s="578"/>
      <c r="M29" s="578"/>
      <c r="N29" s="578"/>
      <c r="O29" s="578"/>
      <c r="P29" s="578"/>
      <c r="Q29" s="578"/>
      <c r="R29" s="578"/>
      <c r="S29" s="578"/>
      <c r="T29" s="578"/>
      <c r="U29" s="578"/>
      <c r="V29" s="578"/>
      <c r="W29" s="578"/>
      <c r="X29" s="579"/>
      <c r="Y29" s="579"/>
      <c r="Z29" s="579"/>
      <c r="AA29" s="298"/>
      <c r="AB29" s="579"/>
      <c r="AC29" s="580"/>
    </row>
    <row r="30" spans="2:29" s="490" customFormat="1" ht="10.5" customHeight="1" x14ac:dyDescent="0.15">
      <c r="B30" s="498"/>
      <c r="C30" s="296"/>
      <c r="D30" s="297"/>
      <c r="E30" s="297"/>
      <c r="F30" s="299"/>
      <c r="G30" s="297"/>
      <c r="H30" s="248"/>
      <c r="I30" s="248"/>
      <c r="J30" s="248"/>
      <c r="K30" s="248"/>
      <c r="L30" s="248"/>
      <c r="M30" s="248"/>
      <c r="N30" s="248"/>
      <c r="O30" s="248"/>
      <c r="P30" s="248"/>
      <c r="Q30" s="248"/>
      <c r="R30" s="248"/>
      <c r="S30" s="248"/>
      <c r="T30" s="248"/>
      <c r="U30" s="248"/>
      <c r="V30" s="248"/>
      <c r="W30" s="248"/>
      <c r="X30" s="297"/>
      <c r="Y30" s="297"/>
      <c r="Z30" s="297"/>
      <c r="AA30" s="296"/>
      <c r="AB30" s="297"/>
      <c r="AC30" s="299"/>
    </row>
    <row r="31" spans="2:29" s="490" customFormat="1" ht="15.75" customHeight="1" x14ac:dyDescent="0.15">
      <c r="B31" s="498"/>
      <c r="C31" s="1186" t="s">
        <v>1139</v>
      </c>
      <c r="D31" s="1187"/>
      <c r="E31" s="1187"/>
      <c r="F31" s="1188"/>
      <c r="G31" s="564"/>
      <c r="H31" s="546"/>
      <c r="I31" s="546"/>
      <c r="J31" s="546"/>
      <c r="K31" s="546"/>
      <c r="L31" s="546"/>
      <c r="M31" s="546"/>
      <c r="N31" s="546"/>
      <c r="O31" s="546"/>
      <c r="P31" s="1329" t="s">
        <v>860</v>
      </c>
      <c r="Q31" s="1330"/>
      <c r="R31" s="1329" t="s">
        <v>861</v>
      </c>
      <c r="S31" s="1330"/>
      <c r="T31" s="1329" t="s">
        <v>862</v>
      </c>
      <c r="U31" s="1330"/>
      <c r="V31" s="564"/>
      <c r="W31" s="564"/>
      <c r="X31" s="564"/>
      <c r="Y31" s="564"/>
      <c r="Z31" s="564"/>
      <c r="AA31" s="253" t="s">
        <v>232</v>
      </c>
      <c r="AB31" s="165" t="s">
        <v>233</v>
      </c>
      <c r="AC31" s="254" t="s">
        <v>234</v>
      </c>
    </row>
    <row r="32" spans="2:29" s="490" customFormat="1" ht="26.25" customHeight="1" x14ac:dyDescent="0.15">
      <c r="B32" s="498"/>
      <c r="C32" s="1186"/>
      <c r="D32" s="1187"/>
      <c r="E32" s="1187"/>
      <c r="F32" s="1188"/>
      <c r="G32" s="564"/>
      <c r="H32" s="1294" t="s">
        <v>321</v>
      </c>
      <c r="I32" s="1286" t="s">
        <v>1140</v>
      </c>
      <c r="J32" s="1287"/>
      <c r="K32" s="1287"/>
      <c r="L32" s="1287"/>
      <c r="M32" s="1287"/>
      <c r="N32" s="1287"/>
      <c r="O32" s="1288"/>
      <c r="P32" s="1251" t="s">
        <v>1141</v>
      </c>
      <c r="Q32" s="1253"/>
      <c r="R32" s="1251" t="s">
        <v>1141</v>
      </c>
      <c r="S32" s="1253"/>
      <c r="T32" s="1251" t="s">
        <v>1141</v>
      </c>
      <c r="U32" s="1253"/>
      <c r="V32" s="1331" t="s">
        <v>326</v>
      </c>
      <c r="W32" s="1332" t="s">
        <v>1142</v>
      </c>
      <c r="X32" s="1332"/>
      <c r="Y32" s="1332"/>
      <c r="Z32" s="564"/>
      <c r="AA32" s="995" t="s">
        <v>0</v>
      </c>
      <c r="AB32" s="955" t="s">
        <v>233</v>
      </c>
      <c r="AC32" s="996" t="s">
        <v>0</v>
      </c>
    </row>
    <row r="33" spans="2:29" s="490" customFormat="1" ht="26.25" customHeight="1" x14ac:dyDescent="0.15">
      <c r="B33" s="498"/>
      <c r="C33" s="440"/>
      <c r="D33" s="441"/>
      <c r="E33" s="441"/>
      <c r="F33" s="442"/>
      <c r="G33" s="564"/>
      <c r="H33" s="1292"/>
      <c r="I33" s="1289"/>
      <c r="J33" s="1290"/>
      <c r="K33" s="1290"/>
      <c r="L33" s="1290"/>
      <c r="M33" s="1290"/>
      <c r="N33" s="1290"/>
      <c r="O33" s="1291"/>
      <c r="P33" s="191" t="s">
        <v>0</v>
      </c>
      <c r="Q33" s="196" t="s">
        <v>0</v>
      </c>
      <c r="R33" s="191" t="s">
        <v>0</v>
      </c>
      <c r="S33" s="196" t="s">
        <v>0</v>
      </c>
      <c r="T33" s="191" t="s">
        <v>0</v>
      </c>
      <c r="U33" s="196" t="s">
        <v>0</v>
      </c>
      <c r="V33" s="1331"/>
      <c r="W33" s="1332"/>
      <c r="X33" s="1332"/>
      <c r="Y33" s="1332"/>
      <c r="Z33" s="564"/>
      <c r="AA33" s="995"/>
      <c r="AB33" s="955"/>
      <c r="AC33" s="996"/>
    </row>
    <row r="34" spans="2:29" s="490" customFormat="1" ht="10.5" customHeight="1" x14ac:dyDescent="0.15">
      <c r="B34" s="612"/>
      <c r="C34" s="443"/>
      <c r="D34" s="443"/>
      <c r="E34" s="443"/>
      <c r="F34" s="444"/>
      <c r="G34" s="529"/>
      <c r="H34" s="578"/>
      <c r="I34" s="529"/>
      <c r="J34" s="529"/>
      <c r="K34" s="529"/>
      <c r="L34" s="529"/>
      <c r="M34" s="529"/>
      <c r="N34" s="529"/>
      <c r="O34" s="529"/>
      <c r="P34" s="529"/>
      <c r="Q34" s="529"/>
      <c r="R34" s="529"/>
      <c r="S34" s="579"/>
      <c r="T34" s="579"/>
      <c r="U34" s="578"/>
      <c r="V34" s="529"/>
      <c r="W34" s="529"/>
      <c r="X34" s="529"/>
      <c r="Y34" s="529"/>
      <c r="Z34" s="529"/>
      <c r="AA34" s="558"/>
      <c r="AB34" s="578"/>
      <c r="AC34" s="242"/>
    </row>
    <row r="35" spans="2:29" s="490" customFormat="1" ht="9.75" customHeight="1" x14ac:dyDescent="0.15">
      <c r="B35" s="498"/>
      <c r="AC35" s="507"/>
    </row>
    <row r="36" spans="2:29" s="490" customFormat="1" ht="26.25" customHeight="1" x14ac:dyDescent="0.15">
      <c r="B36" s="498" t="s">
        <v>1143</v>
      </c>
      <c r="AC36" s="509"/>
    </row>
    <row r="37" spans="2:29" s="490" customFormat="1" x14ac:dyDescent="0.15">
      <c r="B37" s="498"/>
      <c r="C37" s="296"/>
      <c r="D37" s="297"/>
      <c r="E37" s="297"/>
      <c r="F37" s="299"/>
      <c r="G37" s="296"/>
      <c r="H37" s="297"/>
      <c r="I37" s="297"/>
      <c r="J37" s="297"/>
      <c r="K37" s="297"/>
      <c r="L37" s="297"/>
      <c r="M37" s="297"/>
      <c r="N37" s="297"/>
      <c r="O37" s="297"/>
      <c r="P37" s="297"/>
      <c r="Q37" s="297"/>
      <c r="R37" s="297"/>
      <c r="S37" s="297"/>
      <c r="T37" s="297"/>
      <c r="U37" s="297"/>
      <c r="V37" s="297"/>
      <c r="W37" s="297"/>
      <c r="X37" s="297"/>
      <c r="Y37" s="297"/>
      <c r="Z37" s="299"/>
      <c r="AA37" s="193" t="s">
        <v>232</v>
      </c>
      <c r="AB37" s="194" t="s">
        <v>233</v>
      </c>
      <c r="AC37" s="254" t="s">
        <v>234</v>
      </c>
    </row>
    <row r="38" spans="2:29" s="490" customFormat="1" ht="19.5" customHeight="1" x14ac:dyDescent="0.15">
      <c r="B38" s="498"/>
      <c r="C38" s="1324" t="s">
        <v>1126</v>
      </c>
      <c r="D38" s="1325"/>
      <c r="E38" s="1325"/>
      <c r="F38" s="1326"/>
      <c r="G38" s="300"/>
      <c r="H38" s="541" t="s">
        <v>321</v>
      </c>
      <c r="I38" s="1270" t="s">
        <v>1144</v>
      </c>
      <c r="J38" s="1275"/>
      <c r="K38" s="1275"/>
      <c r="L38" s="1275"/>
      <c r="M38" s="1275"/>
      <c r="N38" s="1275"/>
      <c r="O38" s="1275"/>
      <c r="P38" s="1275"/>
      <c r="Q38" s="1275"/>
      <c r="R38" s="1275"/>
      <c r="S38" s="1275"/>
      <c r="T38" s="1275"/>
      <c r="U38" s="1276"/>
      <c r="V38" s="562"/>
      <c r="W38" s="562"/>
      <c r="X38" s="562"/>
      <c r="Y38" s="562"/>
      <c r="Z38" s="301"/>
      <c r="AA38" s="198" t="s">
        <v>0</v>
      </c>
      <c r="AB38" s="190" t="s">
        <v>233</v>
      </c>
      <c r="AC38" s="199" t="s">
        <v>0</v>
      </c>
    </row>
    <row r="39" spans="2:29" s="490" customFormat="1" ht="18" customHeight="1" x14ac:dyDescent="0.15">
      <c r="B39" s="539"/>
      <c r="C39" s="1324"/>
      <c r="D39" s="1325"/>
      <c r="E39" s="1325"/>
      <c r="F39" s="1326"/>
      <c r="G39" s="300"/>
      <c r="H39" s="551" t="s">
        <v>324</v>
      </c>
      <c r="I39" s="1333" t="s">
        <v>1145</v>
      </c>
      <c r="J39" s="1334"/>
      <c r="K39" s="1334"/>
      <c r="L39" s="1334"/>
      <c r="M39" s="1334"/>
      <c r="N39" s="1334"/>
      <c r="O39" s="1334"/>
      <c r="P39" s="1334"/>
      <c r="Q39" s="1334"/>
      <c r="R39" s="1334"/>
      <c r="S39" s="1335"/>
      <c r="T39" s="1336"/>
      <c r="U39" s="242" t="s">
        <v>323</v>
      </c>
      <c r="V39" s="546" t="s">
        <v>326</v>
      </c>
      <c r="W39" s="1281" t="s">
        <v>355</v>
      </c>
      <c r="X39" s="1281"/>
      <c r="Y39" s="1281"/>
      <c r="Z39" s="301"/>
      <c r="AA39" s="198" t="s">
        <v>0</v>
      </c>
      <c r="AB39" s="190" t="s">
        <v>233</v>
      </c>
      <c r="AC39" s="199" t="s">
        <v>0</v>
      </c>
    </row>
    <row r="40" spans="2:29" s="490" customFormat="1" ht="18" customHeight="1" x14ac:dyDescent="0.15">
      <c r="B40" s="539"/>
      <c r="C40" s="561"/>
      <c r="D40" s="562"/>
      <c r="E40" s="562"/>
      <c r="F40" s="563"/>
      <c r="G40" s="300"/>
      <c r="H40" s="541" t="s">
        <v>465</v>
      </c>
      <c r="I40" s="1270" t="s">
        <v>1146</v>
      </c>
      <c r="J40" s="1275"/>
      <c r="K40" s="1275"/>
      <c r="L40" s="1275"/>
      <c r="M40" s="1275"/>
      <c r="N40" s="1275"/>
      <c r="O40" s="1275"/>
      <c r="P40" s="1275"/>
      <c r="Q40" s="1275"/>
      <c r="R40" s="1276"/>
      <c r="S40" s="1226"/>
      <c r="T40" s="1251"/>
      <c r="U40" s="545" t="s">
        <v>323</v>
      </c>
      <c r="V40" s="546" t="s">
        <v>326</v>
      </c>
      <c r="W40" s="1281" t="s">
        <v>355</v>
      </c>
      <c r="X40" s="1281"/>
      <c r="Y40" s="1281"/>
      <c r="Z40" s="301"/>
      <c r="AA40" s="198" t="s">
        <v>0</v>
      </c>
      <c r="AB40" s="190" t="s">
        <v>233</v>
      </c>
      <c r="AC40" s="199" t="s">
        <v>0</v>
      </c>
    </row>
    <row r="41" spans="2:29" s="490" customFormat="1" ht="10.5" customHeight="1" x14ac:dyDescent="0.15">
      <c r="B41" s="498"/>
      <c r="C41" s="298"/>
      <c r="D41" s="579"/>
      <c r="E41" s="579"/>
      <c r="F41" s="580"/>
      <c r="G41" s="298"/>
      <c r="H41" s="578"/>
      <c r="I41" s="553"/>
      <c r="J41" s="553"/>
      <c r="K41" s="553"/>
      <c r="L41" s="553"/>
      <c r="M41" s="553"/>
      <c r="N41" s="553"/>
      <c r="O41" s="553"/>
      <c r="P41" s="553"/>
      <c r="Q41" s="553"/>
      <c r="R41" s="553"/>
      <c r="S41" s="579"/>
      <c r="T41" s="579"/>
      <c r="U41" s="579"/>
      <c r="V41" s="579"/>
      <c r="W41" s="579"/>
      <c r="X41" s="579"/>
      <c r="Y41" s="579"/>
      <c r="Z41" s="580"/>
      <c r="AA41" s="298"/>
      <c r="AB41" s="579"/>
      <c r="AC41" s="580"/>
    </row>
    <row r="42" spans="2:29" s="490" customFormat="1" x14ac:dyDescent="0.15">
      <c r="B42" s="498"/>
      <c r="C42" s="296"/>
      <c r="D42" s="297"/>
      <c r="E42" s="297"/>
      <c r="F42" s="297"/>
      <c r="G42" s="297"/>
      <c r="H42" s="248"/>
      <c r="I42" s="552"/>
      <c r="J42" s="552"/>
      <c r="K42" s="552"/>
      <c r="L42" s="552"/>
      <c r="M42" s="552"/>
      <c r="N42" s="552"/>
      <c r="O42" s="552"/>
      <c r="P42" s="552"/>
      <c r="Q42" s="552"/>
      <c r="R42" s="552"/>
      <c r="S42" s="297"/>
      <c r="T42" s="297"/>
      <c r="U42" s="297"/>
      <c r="V42" s="297"/>
      <c r="W42" s="297"/>
      <c r="X42" s="297"/>
      <c r="Y42" s="297"/>
      <c r="Z42" s="297"/>
      <c r="AA42" s="193" t="s">
        <v>232</v>
      </c>
      <c r="AB42" s="194" t="s">
        <v>233</v>
      </c>
      <c r="AC42" s="195" t="s">
        <v>234</v>
      </c>
    </row>
    <row r="43" spans="2:29" s="490" customFormat="1" ht="19.5" customHeight="1" x14ac:dyDescent="0.15">
      <c r="B43" s="498"/>
      <c r="C43" s="1289" t="s">
        <v>1147</v>
      </c>
      <c r="D43" s="1290"/>
      <c r="E43" s="1290"/>
      <c r="F43" s="1290"/>
      <c r="G43" s="1290"/>
      <c r="H43" s="1290"/>
      <c r="I43" s="1290"/>
      <c r="J43" s="1290"/>
      <c r="K43" s="1290"/>
      <c r="L43" s="1290"/>
      <c r="M43" s="1290"/>
      <c r="N43" s="1290"/>
      <c r="O43" s="1290"/>
      <c r="P43" s="1290"/>
      <c r="Q43" s="1290"/>
      <c r="R43" s="1290"/>
      <c r="S43" s="1290"/>
      <c r="T43" s="1290"/>
      <c r="U43" s="1290"/>
      <c r="V43" s="1290"/>
      <c r="W43" s="1290"/>
      <c r="X43" s="1290"/>
      <c r="Y43" s="1290"/>
      <c r="Z43" s="1291"/>
      <c r="AA43" s="198" t="s">
        <v>0</v>
      </c>
      <c r="AB43" s="190" t="s">
        <v>233</v>
      </c>
      <c r="AC43" s="199" t="s">
        <v>0</v>
      </c>
    </row>
    <row r="44" spans="2:29" s="490" customFormat="1" ht="10.5" customHeight="1" x14ac:dyDescent="0.15">
      <c r="B44" s="498"/>
      <c r="C44" s="296"/>
      <c r="D44" s="297"/>
      <c r="E44" s="297"/>
      <c r="F44" s="297"/>
      <c r="G44" s="296"/>
      <c r="H44" s="297"/>
      <c r="I44" s="297"/>
      <c r="J44" s="297"/>
      <c r="K44" s="297"/>
      <c r="L44" s="297"/>
      <c r="M44" s="297"/>
      <c r="N44" s="297"/>
      <c r="O44" s="297"/>
      <c r="P44" s="297"/>
      <c r="Q44" s="297"/>
      <c r="R44" s="297"/>
      <c r="S44" s="297"/>
      <c r="T44" s="297"/>
      <c r="U44" s="297"/>
      <c r="V44" s="297"/>
      <c r="W44" s="297"/>
      <c r="X44" s="297"/>
      <c r="Y44" s="297"/>
      <c r="Z44" s="299"/>
      <c r="AA44" s="297"/>
      <c r="AB44" s="297"/>
      <c r="AC44" s="299"/>
    </row>
    <row r="45" spans="2:29" s="490" customFormat="1" ht="18" customHeight="1" x14ac:dyDescent="0.15">
      <c r="B45" s="539"/>
      <c r="C45" s="1324" t="s">
        <v>1148</v>
      </c>
      <c r="D45" s="1325"/>
      <c r="E45" s="1325"/>
      <c r="F45" s="1326"/>
      <c r="G45" s="564"/>
      <c r="H45" s="541" t="s">
        <v>321</v>
      </c>
      <c r="I45" s="1222" t="s">
        <v>1149</v>
      </c>
      <c r="J45" s="1223"/>
      <c r="K45" s="1223"/>
      <c r="L45" s="1223"/>
      <c r="M45" s="1223"/>
      <c r="N45" s="1223"/>
      <c r="O45" s="1223"/>
      <c r="P45" s="1223"/>
      <c r="Q45" s="1223"/>
      <c r="R45" s="1224"/>
      <c r="S45" s="1251"/>
      <c r="T45" s="1252"/>
      <c r="U45" s="545" t="s">
        <v>323</v>
      </c>
      <c r="V45" s="546"/>
      <c r="W45" s="546"/>
      <c r="X45" s="546"/>
      <c r="Y45" s="546"/>
      <c r="Z45" s="564"/>
      <c r="AA45" s="253" t="s">
        <v>232</v>
      </c>
      <c r="AB45" s="165" t="s">
        <v>233</v>
      </c>
      <c r="AC45" s="254" t="s">
        <v>234</v>
      </c>
    </row>
    <row r="46" spans="2:29" s="490" customFormat="1" ht="18" customHeight="1" x14ac:dyDescent="0.15">
      <c r="B46" s="539"/>
      <c r="C46" s="1324"/>
      <c r="D46" s="1325"/>
      <c r="E46" s="1325"/>
      <c r="F46" s="1326"/>
      <c r="G46" s="564"/>
      <c r="H46" s="541" t="s">
        <v>324</v>
      </c>
      <c r="I46" s="1222" t="s">
        <v>1150</v>
      </c>
      <c r="J46" s="1223"/>
      <c r="K46" s="1223"/>
      <c r="L46" s="1223"/>
      <c r="M46" s="1223"/>
      <c r="N46" s="1223"/>
      <c r="O46" s="1223"/>
      <c r="P46" s="1223"/>
      <c r="Q46" s="1223"/>
      <c r="R46" s="1224"/>
      <c r="S46" s="1251"/>
      <c r="T46" s="1252"/>
      <c r="U46" s="545" t="s">
        <v>323</v>
      </c>
      <c r="V46" s="564"/>
      <c r="W46" s="1327"/>
      <c r="X46" s="1187"/>
      <c r="Y46" s="1187"/>
      <c r="Z46" s="564"/>
      <c r="AA46" s="300"/>
      <c r="AB46" s="564"/>
      <c r="AC46" s="301"/>
    </row>
    <row r="47" spans="2:29" s="490" customFormat="1" ht="18" customHeight="1" x14ac:dyDescent="0.15">
      <c r="B47" s="539"/>
      <c r="C47" s="561"/>
      <c r="D47" s="562"/>
      <c r="E47" s="562"/>
      <c r="F47" s="563"/>
      <c r="G47" s="564"/>
      <c r="H47" s="541" t="s">
        <v>465</v>
      </c>
      <c r="I47" s="1222" t="s">
        <v>932</v>
      </c>
      <c r="J47" s="1223"/>
      <c r="K47" s="1223"/>
      <c r="L47" s="1223"/>
      <c r="M47" s="1223"/>
      <c r="N47" s="1223"/>
      <c r="O47" s="1223"/>
      <c r="P47" s="1223"/>
      <c r="Q47" s="1223"/>
      <c r="R47" s="1224"/>
      <c r="S47" s="1251"/>
      <c r="T47" s="1252"/>
      <c r="U47" s="545" t="s">
        <v>62</v>
      </c>
      <c r="V47" s="564" t="s">
        <v>326</v>
      </c>
      <c r="W47" s="1328" t="s">
        <v>1133</v>
      </c>
      <c r="X47" s="1281"/>
      <c r="Y47" s="1281"/>
      <c r="Z47" s="564"/>
      <c r="AA47" s="198" t="s">
        <v>0</v>
      </c>
      <c r="AB47" s="190" t="s">
        <v>233</v>
      </c>
      <c r="AC47" s="199" t="s">
        <v>0</v>
      </c>
    </row>
    <row r="48" spans="2:29" s="490" customFormat="1" ht="18" customHeight="1" x14ac:dyDescent="0.15">
      <c r="B48" s="539"/>
      <c r="C48" s="561"/>
      <c r="D48" s="562"/>
      <c r="E48" s="562"/>
      <c r="F48" s="563"/>
      <c r="G48" s="564"/>
      <c r="H48" s="541" t="s">
        <v>467</v>
      </c>
      <c r="I48" s="1220" t="s">
        <v>1134</v>
      </c>
      <c r="J48" s="1221"/>
      <c r="K48" s="1221"/>
      <c r="L48" s="1221"/>
      <c r="M48" s="1221"/>
      <c r="N48" s="1221"/>
      <c r="O48" s="1221"/>
      <c r="P48" s="1221"/>
      <c r="Q48" s="1221"/>
      <c r="R48" s="1221"/>
      <c r="S48" s="1251"/>
      <c r="T48" s="1252"/>
      <c r="U48" s="545" t="s">
        <v>323</v>
      </c>
      <c r="V48" s="564"/>
      <c r="W48" s="560"/>
      <c r="X48" s="550"/>
      <c r="Y48" s="550"/>
      <c r="Z48" s="564"/>
      <c r="AA48" s="556"/>
      <c r="AB48" s="546"/>
      <c r="AC48" s="242"/>
    </row>
    <row r="49" spans="2:30" s="490" customFormat="1" ht="27" customHeight="1" x14ac:dyDescent="0.15">
      <c r="B49" s="539"/>
      <c r="C49" s="561"/>
      <c r="D49" s="562"/>
      <c r="E49" s="562"/>
      <c r="F49" s="563"/>
      <c r="G49" s="564"/>
      <c r="H49" s="541" t="s">
        <v>474</v>
      </c>
      <c r="I49" s="1220" t="s">
        <v>1151</v>
      </c>
      <c r="J49" s="1221"/>
      <c r="K49" s="1221"/>
      <c r="L49" s="1221"/>
      <c r="M49" s="1221"/>
      <c r="N49" s="1221"/>
      <c r="O49" s="1221"/>
      <c r="P49" s="1221"/>
      <c r="Q49" s="1221"/>
      <c r="R49" s="1221"/>
      <c r="S49" s="1251"/>
      <c r="T49" s="1252"/>
      <c r="U49" s="545" t="s">
        <v>323</v>
      </c>
      <c r="V49" s="546"/>
      <c r="W49" s="239"/>
      <c r="X49" s="239"/>
      <c r="Y49" s="239"/>
      <c r="Z49" s="564"/>
      <c r="AA49" s="300"/>
      <c r="AB49" s="564"/>
      <c r="AC49" s="301"/>
    </row>
    <row r="50" spans="2:30" s="490" customFormat="1" ht="18" customHeight="1" x14ac:dyDescent="0.15">
      <c r="B50" s="498"/>
      <c r="C50" s="300"/>
      <c r="D50" s="564"/>
      <c r="E50" s="564"/>
      <c r="F50" s="301"/>
      <c r="G50" s="564"/>
      <c r="H50" s="541" t="s">
        <v>476</v>
      </c>
      <c r="I50" s="1222" t="s">
        <v>1136</v>
      </c>
      <c r="J50" s="1223"/>
      <c r="K50" s="1223"/>
      <c r="L50" s="1223"/>
      <c r="M50" s="1223"/>
      <c r="N50" s="1223"/>
      <c r="O50" s="1223"/>
      <c r="P50" s="1223"/>
      <c r="Q50" s="1223"/>
      <c r="R50" s="1224"/>
      <c r="S50" s="1251"/>
      <c r="T50" s="1252"/>
      <c r="U50" s="545" t="s">
        <v>62</v>
      </c>
      <c r="V50" s="564" t="s">
        <v>326</v>
      </c>
      <c r="W50" s="1281" t="s">
        <v>798</v>
      </c>
      <c r="X50" s="1281"/>
      <c r="Y50" s="1281"/>
      <c r="Z50" s="441"/>
      <c r="AA50" s="198" t="s">
        <v>0</v>
      </c>
      <c r="AB50" s="190" t="s">
        <v>233</v>
      </c>
      <c r="AC50" s="199" t="s">
        <v>0</v>
      </c>
    </row>
    <row r="51" spans="2:30" s="490" customFormat="1" x14ac:dyDescent="0.15">
      <c r="B51" s="498"/>
      <c r="C51" s="298"/>
      <c r="D51" s="579"/>
      <c r="E51" s="579"/>
      <c r="F51" s="580"/>
      <c r="G51" s="579"/>
      <c r="H51" s="579"/>
      <c r="I51" s="579"/>
      <c r="J51" s="579"/>
      <c r="K51" s="579"/>
      <c r="L51" s="579"/>
      <c r="M51" s="579"/>
      <c r="N51" s="579"/>
      <c r="O51" s="579"/>
      <c r="P51" s="579"/>
      <c r="Q51" s="579"/>
      <c r="R51" s="579"/>
      <c r="S51" s="579"/>
      <c r="T51" s="579"/>
      <c r="U51" s="579"/>
      <c r="V51" s="579"/>
      <c r="W51" s="579"/>
      <c r="X51" s="579"/>
      <c r="Y51" s="579"/>
      <c r="Z51" s="579"/>
      <c r="AA51" s="298"/>
      <c r="AB51" s="579"/>
      <c r="AC51" s="580"/>
    </row>
    <row r="52" spans="2:30" s="490" customFormat="1" ht="10.5" customHeight="1" x14ac:dyDescent="0.15">
      <c r="B52" s="498"/>
      <c r="C52" s="296"/>
      <c r="D52" s="297"/>
      <c r="E52" s="297"/>
      <c r="F52" s="297"/>
      <c r="G52" s="296"/>
      <c r="H52" s="297"/>
      <c r="I52" s="297"/>
      <c r="J52" s="297"/>
      <c r="K52" s="297"/>
      <c r="L52" s="297"/>
      <c r="M52" s="297"/>
      <c r="N52" s="297"/>
      <c r="O52" s="297"/>
      <c r="P52" s="297"/>
      <c r="Q52" s="297"/>
      <c r="R52" s="297"/>
      <c r="S52" s="297"/>
      <c r="T52" s="297"/>
      <c r="U52" s="297"/>
      <c r="V52" s="297"/>
      <c r="W52" s="297"/>
      <c r="X52" s="297"/>
      <c r="Y52" s="297"/>
      <c r="Z52" s="299"/>
      <c r="AA52" s="296"/>
      <c r="AB52" s="297"/>
      <c r="AC52" s="299"/>
    </row>
    <row r="53" spans="2:30" s="490" customFormat="1" ht="18" customHeight="1" x14ac:dyDescent="0.15">
      <c r="B53" s="539"/>
      <c r="C53" s="1186" t="s">
        <v>1152</v>
      </c>
      <c r="D53" s="1187"/>
      <c r="E53" s="1187"/>
      <c r="F53" s="1188"/>
      <c r="G53" s="300"/>
      <c r="H53" s="1251" t="s">
        <v>1138</v>
      </c>
      <c r="I53" s="1252"/>
      <c r="J53" s="1252"/>
      <c r="K53" s="1252"/>
      <c r="L53" s="1252"/>
      <c r="M53" s="1252"/>
      <c r="N53" s="1252"/>
      <c r="O53" s="1252"/>
      <c r="P53" s="1252"/>
      <c r="Q53" s="1252"/>
      <c r="R53" s="1252"/>
      <c r="S53" s="1252"/>
      <c r="T53" s="1252"/>
      <c r="U53" s="1252"/>
      <c r="V53" s="1252"/>
      <c r="W53" s="1253"/>
      <c r="X53" s="564"/>
      <c r="Y53" s="564"/>
      <c r="Z53" s="301"/>
      <c r="AA53" s="253" t="s">
        <v>232</v>
      </c>
      <c r="AB53" s="165" t="s">
        <v>233</v>
      </c>
      <c r="AC53" s="254" t="s">
        <v>234</v>
      </c>
    </row>
    <row r="54" spans="2:30" s="490" customFormat="1" ht="18" customHeight="1" x14ac:dyDescent="0.15">
      <c r="B54" s="539"/>
      <c r="C54" s="561"/>
      <c r="D54" s="562"/>
      <c r="E54" s="562"/>
      <c r="F54" s="563"/>
      <c r="G54" s="300"/>
      <c r="H54" s="1251"/>
      <c r="I54" s="1252"/>
      <c r="J54" s="1252"/>
      <c r="K54" s="1252"/>
      <c r="L54" s="1252"/>
      <c r="M54" s="1252"/>
      <c r="N54" s="1252"/>
      <c r="O54" s="1252"/>
      <c r="P54" s="1252"/>
      <c r="Q54" s="1252"/>
      <c r="R54" s="1252"/>
      <c r="S54" s="1252"/>
      <c r="T54" s="1252"/>
      <c r="U54" s="1252"/>
      <c r="V54" s="1252"/>
      <c r="W54" s="1253"/>
      <c r="X54" s="564"/>
      <c r="Y54" s="564"/>
      <c r="Z54" s="301"/>
      <c r="AA54" s="300"/>
      <c r="AB54" s="564"/>
      <c r="AC54" s="301"/>
    </row>
    <row r="55" spans="2:30" s="490" customFormat="1" ht="18" customHeight="1" x14ac:dyDescent="0.15">
      <c r="B55" s="498"/>
      <c r="C55" s="300"/>
      <c r="D55" s="564"/>
      <c r="E55" s="564"/>
      <c r="F55" s="301"/>
      <c r="G55" s="300"/>
      <c r="H55" s="1251"/>
      <c r="I55" s="1252"/>
      <c r="J55" s="1252"/>
      <c r="K55" s="1252"/>
      <c r="L55" s="1252"/>
      <c r="M55" s="1252"/>
      <c r="N55" s="1252"/>
      <c r="O55" s="1252"/>
      <c r="P55" s="1252"/>
      <c r="Q55" s="1252"/>
      <c r="R55" s="1252"/>
      <c r="S55" s="1252"/>
      <c r="T55" s="1252"/>
      <c r="U55" s="1252"/>
      <c r="V55" s="1252"/>
      <c r="W55" s="1253"/>
      <c r="X55" s="564"/>
      <c r="Y55" s="564"/>
      <c r="Z55" s="564"/>
      <c r="AA55" s="198" t="s">
        <v>0</v>
      </c>
      <c r="AB55" s="190" t="s">
        <v>233</v>
      </c>
      <c r="AC55" s="199" t="s">
        <v>0</v>
      </c>
    </row>
    <row r="56" spans="2:30" s="490" customFormat="1" ht="10.5" customHeight="1" x14ac:dyDescent="0.15">
      <c r="B56" s="498"/>
      <c r="C56" s="298"/>
      <c r="D56" s="579"/>
      <c r="E56" s="579"/>
      <c r="F56" s="580"/>
      <c r="G56" s="579"/>
      <c r="H56" s="578"/>
      <c r="I56" s="578"/>
      <c r="J56" s="578"/>
      <c r="K56" s="578"/>
      <c r="L56" s="578"/>
      <c r="M56" s="578"/>
      <c r="N56" s="578"/>
      <c r="O56" s="578"/>
      <c r="P56" s="578"/>
      <c r="Q56" s="578"/>
      <c r="R56" s="578"/>
      <c r="S56" s="578"/>
      <c r="T56" s="578"/>
      <c r="U56" s="578"/>
      <c r="V56" s="578"/>
      <c r="W56" s="578"/>
      <c r="X56" s="579"/>
      <c r="Y56" s="579"/>
      <c r="Z56" s="579"/>
      <c r="AA56" s="298"/>
      <c r="AB56" s="579"/>
      <c r="AC56" s="580"/>
    </row>
    <row r="57" spans="2:30" s="490" customFormat="1" ht="9.75" customHeight="1" x14ac:dyDescent="0.15">
      <c r="B57" s="498"/>
      <c r="C57" s="296"/>
      <c r="D57" s="297"/>
      <c r="E57" s="297"/>
      <c r="F57" s="299"/>
      <c r="G57" s="297"/>
      <c r="H57" s="248"/>
      <c r="I57" s="248"/>
      <c r="J57" s="248"/>
      <c r="K57" s="248"/>
      <c r="L57" s="248"/>
      <c r="M57" s="248"/>
      <c r="N57" s="248"/>
      <c r="O57" s="248"/>
      <c r="P57" s="248"/>
      <c r="Q57" s="248"/>
      <c r="R57" s="248"/>
      <c r="S57" s="248"/>
      <c r="T57" s="248"/>
      <c r="U57" s="248"/>
      <c r="V57" s="248"/>
      <c r="W57" s="248"/>
      <c r="X57" s="297"/>
      <c r="Y57" s="297"/>
      <c r="Z57" s="297"/>
      <c r="AA57" s="296"/>
      <c r="AB57" s="297"/>
      <c r="AC57" s="299"/>
    </row>
    <row r="58" spans="2:30" s="490" customFormat="1" ht="18" customHeight="1" x14ac:dyDescent="0.15">
      <c r="B58" s="498"/>
      <c r="C58" s="1186" t="s">
        <v>1153</v>
      </c>
      <c r="D58" s="1187"/>
      <c r="E58" s="1187"/>
      <c r="F58" s="1188"/>
      <c r="G58" s="564"/>
      <c r="H58" s="546"/>
      <c r="I58" s="546"/>
      <c r="J58" s="546"/>
      <c r="K58" s="546"/>
      <c r="L58" s="546"/>
      <c r="M58" s="546"/>
      <c r="N58" s="546"/>
      <c r="O58" s="546"/>
      <c r="P58" s="1329" t="s">
        <v>860</v>
      </c>
      <c r="Q58" s="1330"/>
      <c r="R58" s="1329" t="s">
        <v>861</v>
      </c>
      <c r="S58" s="1330"/>
      <c r="T58" s="1329" t="s">
        <v>862</v>
      </c>
      <c r="U58" s="1330"/>
      <c r="V58" s="564"/>
      <c r="W58" s="564"/>
      <c r="X58" s="564"/>
      <c r="Y58" s="564"/>
      <c r="Z58" s="564"/>
      <c r="AA58" s="253" t="s">
        <v>232</v>
      </c>
      <c r="AB58" s="165" t="s">
        <v>233</v>
      </c>
      <c r="AC58" s="254" t="s">
        <v>234</v>
      </c>
    </row>
    <row r="59" spans="2:30" s="490" customFormat="1" ht="26.25" customHeight="1" x14ac:dyDescent="0.15">
      <c r="B59" s="428"/>
      <c r="C59" s="1186"/>
      <c r="D59" s="1187"/>
      <c r="E59" s="1187"/>
      <c r="F59" s="1188"/>
      <c r="G59" s="564"/>
      <c r="H59" s="1294" t="s">
        <v>321</v>
      </c>
      <c r="I59" s="1287" t="s">
        <v>1140</v>
      </c>
      <c r="J59" s="1287"/>
      <c r="K59" s="1287"/>
      <c r="L59" s="1287"/>
      <c r="M59" s="1287"/>
      <c r="N59" s="1287"/>
      <c r="O59" s="1288"/>
      <c r="P59" s="1251" t="s">
        <v>1141</v>
      </c>
      <c r="Q59" s="1253"/>
      <c r="R59" s="1251" t="s">
        <v>1141</v>
      </c>
      <c r="S59" s="1253"/>
      <c r="T59" s="1335" t="s">
        <v>1141</v>
      </c>
      <c r="U59" s="1337"/>
      <c r="V59" s="1331" t="s">
        <v>326</v>
      </c>
      <c r="W59" s="1332" t="s">
        <v>1142</v>
      </c>
      <c r="X59" s="1332"/>
      <c r="Y59" s="1332"/>
      <c r="Z59" s="564"/>
      <c r="AA59" s="995" t="s">
        <v>0</v>
      </c>
      <c r="AB59" s="955" t="s">
        <v>233</v>
      </c>
      <c r="AC59" s="996" t="s">
        <v>0</v>
      </c>
    </row>
    <row r="60" spans="2:30" s="490" customFormat="1" ht="26.25" customHeight="1" x14ac:dyDescent="0.15">
      <c r="B60" s="428"/>
      <c r="C60" s="440"/>
      <c r="D60" s="441"/>
      <c r="E60" s="441"/>
      <c r="F60" s="442"/>
      <c r="G60" s="564"/>
      <c r="H60" s="1292"/>
      <c r="I60" s="1290"/>
      <c r="J60" s="1290"/>
      <c r="K60" s="1290"/>
      <c r="L60" s="1290"/>
      <c r="M60" s="1290"/>
      <c r="N60" s="1290"/>
      <c r="O60" s="1291"/>
      <c r="P60" s="191" t="s">
        <v>0</v>
      </c>
      <c r="Q60" s="196" t="s">
        <v>0</v>
      </c>
      <c r="R60" s="191" t="s">
        <v>0</v>
      </c>
      <c r="S60" s="196" t="s">
        <v>0</v>
      </c>
      <c r="T60" s="191" t="s">
        <v>0</v>
      </c>
      <c r="U60" s="196" t="s">
        <v>0</v>
      </c>
      <c r="V60" s="1331"/>
      <c r="W60" s="1332"/>
      <c r="X60" s="1332"/>
      <c r="Y60" s="1332"/>
      <c r="Z60" s="564"/>
      <c r="AA60" s="995"/>
      <c r="AB60" s="955"/>
      <c r="AC60" s="996"/>
    </row>
    <row r="61" spans="2:30" s="490" customFormat="1" ht="10.5" customHeight="1" x14ac:dyDescent="0.15">
      <c r="B61" s="612"/>
      <c r="C61" s="443"/>
      <c r="D61" s="443"/>
      <c r="E61" s="443"/>
      <c r="F61" s="444"/>
      <c r="G61" s="529"/>
      <c r="H61" s="578"/>
      <c r="I61" s="529"/>
      <c r="J61" s="529"/>
      <c r="K61" s="529"/>
      <c r="L61" s="529"/>
      <c r="M61" s="529"/>
      <c r="N61" s="529"/>
      <c r="O61" s="529"/>
      <c r="P61" s="529"/>
      <c r="Q61" s="529"/>
      <c r="R61" s="529"/>
      <c r="S61" s="579"/>
      <c r="T61" s="579"/>
      <c r="U61" s="578"/>
      <c r="V61" s="529"/>
      <c r="W61" s="529"/>
      <c r="X61" s="529"/>
      <c r="Y61" s="529"/>
      <c r="Z61" s="529"/>
      <c r="AA61" s="558"/>
      <c r="AB61" s="578"/>
      <c r="AC61" s="559"/>
    </row>
    <row r="62" spans="2:30" ht="8.25" customHeight="1" x14ac:dyDescent="0.15"/>
    <row r="63" spans="2:30" ht="42.75" customHeight="1" x14ac:dyDescent="0.15">
      <c r="B63" s="1139" t="s">
        <v>1154</v>
      </c>
      <c r="C63" s="1139"/>
      <c r="D63" s="1139"/>
      <c r="E63" s="1139"/>
      <c r="F63" s="1139"/>
      <c r="G63" s="1139"/>
      <c r="H63" s="1139"/>
      <c r="I63" s="1139"/>
      <c r="J63" s="1139"/>
      <c r="K63" s="1139"/>
      <c r="L63" s="1139"/>
      <c r="M63" s="1139"/>
      <c r="N63" s="1139"/>
      <c r="O63" s="1139"/>
      <c r="P63" s="1139"/>
      <c r="Q63" s="1139"/>
      <c r="R63" s="1139"/>
      <c r="S63" s="1139"/>
      <c r="T63" s="1139"/>
      <c r="U63" s="1139"/>
      <c r="V63" s="1139"/>
      <c r="W63" s="1139"/>
      <c r="X63" s="1139"/>
      <c r="Y63" s="1139"/>
      <c r="Z63" s="1139"/>
      <c r="AA63" s="1139"/>
      <c r="AB63" s="1139"/>
      <c r="AC63" s="1139"/>
      <c r="AD63" s="302"/>
    </row>
    <row r="64" spans="2:30" ht="19.5" customHeight="1" x14ac:dyDescent="0.15">
      <c r="B64" s="1139" t="s">
        <v>1155</v>
      </c>
      <c r="C64" s="1139"/>
      <c r="D64" s="1139"/>
      <c r="E64" s="1139"/>
      <c r="F64" s="1139"/>
      <c r="G64" s="1139"/>
      <c r="H64" s="1139"/>
      <c r="I64" s="1139"/>
      <c r="J64" s="1139"/>
      <c r="K64" s="1139"/>
      <c r="L64" s="1139"/>
      <c r="M64" s="1139"/>
      <c r="N64" s="1139"/>
      <c r="O64" s="1139"/>
      <c r="P64" s="1139"/>
      <c r="Q64" s="1139"/>
      <c r="R64" s="1139"/>
      <c r="S64" s="1139"/>
      <c r="T64" s="1139"/>
      <c r="U64" s="1139"/>
      <c r="V64" s="1139"/>
      <c r="W64" s="1139"/>
      <c r="X64" s="1139"/>
      <c r="Y64" s="1139"/>
      <c r="Z64" s="1139"/>
      <c r="AA64" s="1139"/>
      <c r="AB64" s="1139"/>
      <c r="AC64" s="1139"/>
      <c r="AD64" s="302"/>
    </row>
    <row r="65" spans="2:29" ht="42" customHeight="1" x14ac:dyDescent="0.15">
      <c r="B65" s="1139" t="s">
        <v>1156</v>
      </c>
      <c r="C65" s="1139"/>
      <c r="D65" s="1139"/>
      <c r="E65" s="1139"/>
      <c r="F65" s="1139"/>
      <c r="G65" s="1139"/>
      <c r="H65" s="1139"/>
      <c r="I65" s="1139"/>
      <c r="J65" s="1139"/>
      <c r="K65" s="1139"/>
      <c r="L65" s="1139"/>
      <c r="M65" s="1139"/>
      <c r="N65" s="1139"/>
      <c r="O65" s="1139"/>
      <c r="P65" s="1139"/>
      <c r="Q65" s="1139"/>
      <c r="R65" s="1139"/>
      <c r="S65" s="1139"/>
      <c r="T65" s="1139"/>
      <c r="U65" s="1139"/>
      <c r="V65" s="1139"/>
      <c r="W65" s="1139"/>
      <c r="X65" s="1139"/>
      <c r="Y65" s="1139"/>
      <c r="Z65" s="1139"/>
      <c r="AA65" s="1139"/>
      <c r="AB65" s="1139"/>
      <c r="AC65" s="1139"/>
    </row>
    <row r="66" spans="2:29" ht="31.5" customHeight="1" x14ac:dyDescent="0.15">
      <c r="B66" s="1139" t="s">
        <v>1157</v>
      </c>
      <c r="C66" s="1139"/>
      <c r="D66" s="1139"/>
      <c r="E66" s="1139"/>
      <c r="F66" s="1139"/>
      <c r="G66" s="1139"/>
      <c r="H66" s="1139"/>
      <c r="I66" s="1139"/>
      <c r="J66" s="1139"/>
      <c r="K66" s="1139"/>
      <c r="L66" s="1139"/>
      <c r="M66" s="1139"/>
      <c r="N66" s="1139"/>
      <c r="O66" s="1139"/>
      <c r="P66" s="1139"/>
      <c r="Q66" s="1139"/>
      <c r="R66" s="1139"/>
      <c r="S66" s="1139"/>
      <c r="T66" s="1139"/>
      <c r="U66" s="1139"/>
      <c r="V66" s="1139"/>
      <c r="W66" s="1139"/>
      <c r="X66" s="1139"/>
      <c r="Y66" s="1139"/>
      <c r="Z66" s="1139"/>
      <c r="AA66" s="1139"/>
      <c r="AB66" s="1139"/>
      <c r="AC66" s="113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view="pageBreakPreview" topLeftCell="A7" zoomScaleNormal="100" zoomScaleSheetLayoutView="100" workbookViewId="0">
      <selection activeCell="Y23" sqref="Y23"/>
    </sheetView>
  </sheetViews>
  <sheetFormatPr defaultColWidth="3.5" defaultRowHeight="13.5" x14ac:dyDescent="0.15"/>
  <cols>
    <col min="1" max="1" width="1.25" style="3" customWidth="1"/>
    <col min="2" max="2" width="3" style="51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0" customFormat="1" x14ac:dyDescent="0.15"/>
    <row r="2" spans="2:32" s="490" customFormat="1" x14ac:dyDescent="0.15">
      <c r="B2" s="490" t="s">
        <v>1775</v>
      </c>
    </row>
    <row r="3" spans="2:32" s="490" customFormat="1" x14ac:dyDescent="0.15">
      <c r="W3" s="445" t="s">
        <v>10</v>
      </c>
      <c r="X3" s="427"/>
      <c r="Y3" s="427" t="s">
        <v>11</v>
      </c>
      <c r="Z3" s="427"/>
      <c r="AA3" s="427" t="s">
        <v>110</v>
      </c>
      <c r="AB3" s="427"/>
      <c r="AC3" s="427" t="s">
        <v>111</v>
      </c>
    </row>
    <row r="4" spans="2:32" s="490" customFormat="1" x14ac:dyDescent="0.15">
      <c r="AC4" s="445"/>
    </row>
    <row r="5" spans="2:32" s="490" customFormat="1" ht="47.25" customHeight="1" x14ac:dyDescent="0.15">
      <c r="B5" s="1002" t="s">
        <v>1808</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row>
    <row r="6" spans="2:32" s="490" customFormat="1" x14ac:dyDescent="0.15"/>
    <row r="7" spans="2:32" s="490" customFormat="1" ht="39" customHeight="1" x14ac:dyDescent="0.15">
      <c r="B7" s="956" t="s">
        <v>640</v>
      </c>
      <c r="C7" s="956"/>
      <c r="D7" s="956"/>
      <c r="E7" s="956"/>
      <c r="F7" s="956"/>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3"/>
    </row>
    <row r="8" spans="2:32" ht="39" customHeight="1" x14ac:dyDescent="0.15">
      <c r="B8" s="961" t="s">
        <v>641</v>
      </c>
      <c r="C8" s="962"/>
      <c r="D8" s="962"/>
      <c r="E8" s="962"/>
      <c r="F8" s="963"/>
      <c r="G8" s="523"/>
      <c r="H8" s="189" t="s">
        <v>0</v>
      </c>
      <c r="I8" s="524" t="s">
        <v>225</v>
      </c>
      <c r="J8" s="524"/>
      <c r="K8" s="524"/>
      <c r="L8" s="524"/>
      <c r="M8" s="189" t="s">
        <v>0</v>
      </c>
      <c r="N8" s="524" t="s">
        <v>226</v>
      </c>
      <c r="O8" s="524"/>
      <c r="P8" s="524"/>
      <c r="Q8" s="524"/>
      <c r="R8" s="189" t="s">
        <v>0</v>
      </c>
      <c r="S8" s="524" t="s">
        <v>227</v>
      </c>
      <c r="T8" s="524"/>
      <c r="U8" s="524"/>
      <c r="V8" s="524"/>
      <c r="W8" s="524"/>
      <c r="X8" s="524"/>
      <c r="Y8" s="524"/>
      <c r="Z8" s="524"/>
      <c r="AA8" s="524"/>
      <c r="AB8" s="524"/>
      <c r="AC8" s="524"/>
      <c r="AD8" s="16"/>
      <c r="AE8" s="16"/>
      <c r="AF8" s="17"/>
    </row>
    <row r="9" spans="2:32" ht="27" customHeight="1" x14ac:dyDescent="0.15">
      <c r="B9" s="964" t="s">
        <v>983</v>
      </c>
      <c r="C9" s="965"/>
      <c r="D9" s="965"/>
      <c r="E9" s="965"/>
      <c r="F9" s="966"/>
      <c r="G9" s="531"/>
      <c r="H9" s="190" t="s">
        <v>0</v>
      </c>
      <c r="I9" s="532" t="s">
        <v>1051</v>
      </c>
      <c r="J9" s="532"/>
      <c r="K9" s="532"/>
      <c r="L9" s="532"/>
      <c r="M9" s="532"/>
      <c r="N9" s="532"/>
      <c r="O9" s="532"/>
      <c r="P9" s="532"/>
      <c r="Q9" s="532"/>
      <c r="R9" s="532"/>
      <c r="S9" s="532"/>
      <c r="T9" s="532"/>
      <c r="U9" s="532"/>
      <c r="V9" s="532"/>
      <c r="W9" s="532"/>
      <c r="X9" s="532"/>
      <c r="Y9" s="532"/>
      <c r="Z9" s="532"/>
      <c r="AA9" s="532"/>
      <c r="AB9" s="532"/>
      <c r="AC9" s="532"/>
      <c r="AD9" s="57"/>
      <c r="AE9" s="57"/>
      <c r="AF9" s="58"/>
    </row>
    <row r="10" spans="2:32" ht="27" customHeight="1" x14ac:dyDescent="0.15">
      <c r="B10" s="967"/>
      <c r="C10" s="968"/>
      <c r="D10" s="968"/>
      <c r="E10" s="968"/>
      <c r="F10" s="969"/>
      <c r="G10" s="525"/>
      <c r="H10" s="190" t="s">
        <v>0</v>
      </c>
      <c r="I10" s="526" t="s">
        <v>1052</v>
      </c>
      <c r="J10" s="526"/>
      <c r="K10" s="526"/>
      <c r="L10" s="526"/>
      <c r="M10" s="526"/>
      <c r="N10" s="526"/>
      <c r="O10" s="526"/>
      <c r="P10" s="526"/>
      <c r="Q10" s="526"/>
      <c r="R10" s="526"/>
      <c r="S10" s="526"/>
      <c r="T10" s="526"/>
      <c r="U10" s="526"/>
      <c r="V10" s="526"/>
      <c r="W10" s="526"/>
      <c r="X10" s="526"/>
      <c r="Y10" s="526"/>
      <c r="Z10" s="526"/>
      <c r="AA10" s="526"/>
      <c r="AB10" s="526"/>
      <c r="AC10" s="526"/>
      <c r="AD10" s="59"/>
      <c r="AE10" s="59"/>
      <c r="AF10" s="60"/>
    </row>
    <row r="11" spans="2:32" ht="39" customHeight="1" x14ac:dyDescent="0.15">
      <c r="B11" s="961" t="s">
        <v>1053</v>
      </c>
      <c r="C11" s="962"/>
      <c r="D11" s="962"/>
      <c r="E11" s="962"/>
      <c r="F11" s="963"/>
      <c r="G11" s="493"/>
      <c r="H11" s="189" t="s">
        <v>0</v>
      </c>
      <c r="I11" s="524" t="s">
        <v>1054</v>
      </c>
      <c r="J11" s="494"/>
      <c r="K11" s="494"/>
      <c r="L11" s="494"/>
      <c r="M11" s="494"/>
      <c r="N11" s="494"/>
      <c r="O11" s="494"/>
      <c r="P11" s="494"/>
      <c r="Q11" s="494"/>
      <c r="R11" s="189" t="s">
        <v>0</v>
      </c>
      <c r="S11" s="524" t="s">
        <v>1055</v>
      </c>
      <c r="T11" s="494"/>
      <c r="U11" s="494"/>
      <c r="V11" s="494"/>
      <c r="W11" s="494"/>
      <c r="X11" s="494"/>
      <c r="Y11" s="494"/>
      <c r="Z11" s="494"/>
      <c r="AA11" s="494"/>
      <c r="AB11" s="494"/>
      <c r="AC11" s="494"/>
      <c r="AD11" s="59"/>
      <c r="AE11" s="59"/>
      <c r="AF11" s="60"/>
    </row>
    <row r="12" spans="2:32" ht="22.5" customHeight="1" x14ac:dyDescent="0.15">
      <c r="B12" s="427"/>
      <c r="C12" s="427"/>
      <c r="D12" s="427"/>
      <c r="E12" s="427"/>
      <c r="F12" s="42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row>
    <row r="13" spans="2:32" ht="32.25" customHeight="1" x14ac:dyDescent="0.15">
      <c r="B13" s="505" t="s">
        <v>1776</v>
      </c>
      <c r="C13" s="405"/>
      <c r="D13" s="405"/>
      <c r="E13" s="405"/>
      <c r="F13" s="406"/>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9"/>
    </row>
    <row r="14" spans="2:32" s="490" customFormat="1" ht="10.5" customHeight="1" x14ac:dyDescent="0.15">
      <c r="B14" s="498"/>
      <c r="C14" s="1130" t="s">
        <v>1056</v>
      </c>
      <c r="D14" s="1131"/>
      <c r="E14" s="1131"/>
      <c r="F14" s="1132"/>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5"/>
      <c r="AE14" s="506"/>
      <c r="AF14" s="507"/>
    </row>
    <row r="15" spans="2:32" s="490" customFormat="1" ht="15.75" customHeight="1" x14ac:dyDescent="0.15">
      <c r="B15" s="498"/>
      <c r="C15" s="982"/>
      <c r="D15" s="970"/>
      <c r="E15" s="970"/>
      <c r="F15" s="981"/>
      <c r="H15" s="1290" t="s">
        <v>1057</v>
      </c>
      <c r="I15" s="1290"/>
      <c r="J15" s="1290"/>
      <c r="K15" s="1290"/>
      <c r="L15" s="1290"/>
      <c r="M15" s="1290"/>
      <c r="N15" s="1290"/>
      <c r="O15" s="1290"/>
      <c r="P15" s="1290"/>
      <c r="Q15" s="1290"/>
      <c r="R15" s="1290"/>
      <c r="S15" s="1290"/>
      <c r="T15" s="1290"/>
      <c r="U15" s="1290"/>
      <c r="V15" s="302"/>
      <c r="W15" s="302"/>
      <c r="X15" s="302"/>
      <c r="Y15" s="302"/>
      <c r="AD15" s="498"/>
      <c r="AF15" s="497"/>
    </row>
    <row r="16" spans="2:32" s="490" customFormat="1" ht="40.5" customHeight="1" x14ac:dyDescent="0.15">
      <c r="B16" s="539"/>
      <c r="C16" s="982"/>
      <c r="D16" s="970"/>
      <c r="E16" s="970"/>
      <c r="F16" s="981"/>
      <c r="H16" s="541" t="s">
        <v>321</v>
      </c>
      <c r="I16" s="1270" t="s">
        <v>1777</v>
      </c>
      <c r="J16" s="1275"/>
      <c r="K16" s="1275"/>
      <c r="L16" s="1275"/>
      <c r="M16" s="1275"/>
      <c r="N16" s="1275"/>
      <c r="O16" s="1275"/>
      <c r="P16" s="1275"/>
      <c r="Q16" s="1275"/>
      <c r="R16" s="1275"/>
      <c r="S16" s="1275"/>
      <c r="T16" s="1275"/>
      <c r="U16" s="1276"/>
      <c r="V16" s="961"/>
      <c r="W16" s="962"/>
      <c r="X16" s="403" t="s">
        <v>323</v>
      </c>
      <c r="Z16" s="441"/>
      <c r="AA16" s="441"/>
      <c r="AB16" s="441"/>
      <c r="AD16" s="253" t="s">
        <v>232</v>
      </c>
      <c r="AE16" s="165" t="s">
        <v>233</v>
      </c>
      <c r="AF16" s="254" t="s">
        <v>234</v>
      </c>
    </row>
    <row r="17" spans="2:32" s="490" customFormat="1" ht="17.25" customHeight="1" x14ac:dyDescent="0.15">
      <c r="B17" s="539"/>
      <c r="C17" s="982"/>
      <c r="D17" s="970"/>
      <c r="E17" s="970"/>
      <c r="F17" s="981"/>
      <c r="H17" s="544"/>
      <c r="I17" s="414"/>
      <c r="J17" s="414"/>
      <c r="K17" s="414"/>
      <c r="L17" s="414"/>
      <c r="M17" s="414"/>
      <c r="N17" s="414"/>
      <c r="O17" s="414"/>
      <c r="P17" s="414"/>
      <c r="Q17" s="414"/>
      <c r="R17" s="414"/>
      <c r="S17" s="414"/>
      <c r="T17" s="414"/>
      <c r="U17" s="414"/>
      <c r="V17" s="402"/>
      <c r="W17" s="402"/>
      <c r="X17" s="402"/>
      <c r="Z17" s="441"/>
      <c r="AA17" s="441"/>
      <c r="AB17" s="441"/>
      <c r="AD17" s="253"/>
      <c r="AE17" s="165"/>
      <c r="AF17" s="254"/>
    </row>
    <row r="18" spans="2:32" s="490" customFormat="1" ht="40.5" customHeight="1" x14ac:dyDescent="0.15">
      <c r="B18" s="539"/>
      <c r="C18" s="982"/>
      <c r="D18" s="970"/>
      <c r="E18" s="970"/>
      <c r="F18" s="981"/>
      <c r="H18" s="541" t="s">
        <v>324</v>
      </c>
      <c r="I18" s="1270" t="s">
        <v>1778</v>
      </c>
      <c r="J18" s="1275"/>
      <c r="K18" s="1275"/>
      <c r="L18" s="1275"/>
      <c r="M18" s="1275"/>
      <c r="N18" s="1275"/>
      <c r="O18" s="1275"/>
      <c r="P18" s="1275"/>
      <c r="Q18" s="1275"/>
      <c r="R18" s="1275"/>
      <c r="S18" s="1275"/>
      <c r="T18" s="1275"/>
      <c r="U18" s="1276"/>
      <c r="V18" s="961"/>
      <c r="W18" s="962"/>
      <c r="X18" s="403" t="s">
        <v>323</v>
      </c>
      <c r="Y18" s="490" t="s">
        <v>326</v>
      </c>
      <c r="Z18" s="1187" t="s">
        <v>1779</v>
      </c>
      <c r="AA18" s="1187"/>
      <c r="AB18" s="1187"/>
      <c r="AD18" s="198" t="s">
        <v>0</v>
      </c>
      <c r="AE18" s="190" t="s">
        <v>233</v>
      </c>
      <c r="AF18" s="199" t="s">
        <v>0</v>
      </c>
    </row>
    <row r="19" spans="2:32" s="490" customFormat="1" ht="20.25" customHeight="1" x14ac:dyDescent="0.15">
      <c r="B19" s="539"/>
      <c r="C19" s="982"/>
      <c r="D19" s="970"/>
      <c r="E19" s="970"/>
      <c r="F19" s="981"/>
      <c r="H19" s="427" t="s">
        <v>1780</v>
      </c>
      <c r="I19" s="174"/>
      <c r="J19" s="174"/>
      <c r="K19" s="174"/>
      <c r="L19" s="174"/>
      <c r="M19" s="174"/>
      <c r="N19" s="174"/>
      <c r="O19" s="174"/>
      <c r="P19" s="174"/>
      <c r="Q19" s="174"/>
      <c r="R19" s="174"/>
      <c r="S19" s="427"/>
      <c r="T19" s="427"/>
      <c r="U19" s="427"/>
      <c r="W19" s="441"/>
      <c r="X19" s="441"/>
      <c r="Y19" s="441"/>
      <c r="AD19" s="198"/>
      <c r="AE19" s="190"/>
      <c r="AF19" s="199"/>
    </row>
    <row r="20" spans="2:32" s="490" customFormat="1" ht="69.75" customHeight="1" x14ac:dyDescent="0.15">
      <c r="B20" s="539"/>
      <c r="C20" s="982"/>
      <c r="D20" s="970"/>
      <c r="E20" s="970"/>
      <c r="F20" s="981"/>
      <c r="H20" s="541" t="s">
        <v>465</v>
      </c>
      <c r="I20" s="1270" t="s">
        <v>1058</v>
      </c>
      <c r="J20" s="1275"/>
      <c r="K20" s="1275"/>
      <c r="L20" s="1275"/>
      <c r="M20" s="1275"/>
      <c r="N20" s="1275"/>
      <c r="O20" s="1275"/>
      <c r="P20" s="1275"/>
      <c r="Q20" s="1275"/>
      <c r="R20" s="1275"/>
      <c r="S20" s="1275"/>
      <c r="T20" s="1275"/>
      <c r="U20" s="1276"/>
      <c r="V20" s="961"/>
      <c r="W20" s="962"/>
      <c r="X20" s="403" t="s">
        <v>323</v>
      </c>
      <c r="Y20" s="490" t="s">
        <v>326</v>
      </c>
      <c r="Z20" s="1187" t="s">
        <v>1781</v>
      </c>
      <c r="AA20" s="1187"/>
      <c r="AB20" s="1187"/>
      <c r="AD20" s="198" t="s">
        <v>0</v>
      </c>
      <c r="AE20" s="190" t="s">
        <v>233</v>
      </c>
      <c r="AF20" s="199" t="s">
        <v>0</v>
      </c>
    </row>
    <row r="21" spans="2:32" s="490" customFormat="1" ht="15" customHeight="1" x14ac:dyDescent="0.15">
      <c r="B21" s="539"/>
      <c r="C21" s="982"/>
      <c r="D21" s="970"/>
      <c r="E21" s="970"/>
      <c r="F21" s="981"/>
      <c r="H21" s="546"/>
      <c r="I21" s="174"/>
      <c r="J21" s="174"/>
      <c r="K21" s="174"/>
      <c r="L21" s="174"/>
      <c r="M21" s="174"/>
      <c r="N21" s="174"/>
      <c r="O21" s="174"/>
      <c r="P21" s="174"/>
      <c r="Q21" s="174"/>
      <c r="R21" s="174"/>
      <c r="S21" s="427"/>
      <c r="T21" s="427"/>
      <c r="U21" s="427"/>
      <c r="W21" s="441"/>
      <c r="X21" s="441"/>
      <c r="Y21" s="441"/>
      <c r="AD21" s="198"/>
      <c r="AE21" s="190"/>
      <c r="AF21" s="199"/>
    </row>
    <row r="22" spans="2:32" s="490" customFormat="1" x14ac:dyDescent="0.15">
      <c r="B22" s="539"/>
      <c r="C22" s="982"/>
      <c r="D22" s="970"/>
      <c r="E22" s="970"/>
      <c r="F22" s="981"/>
      <c r="H22" s="579" t="s">
        <v>390</v>
      </c>
      <c r="I22" s="174"/>
      <c r="J22" s="174"/>
      <c r="K22" s="174"/>
      <c r="L22" s="174"/>
      <c r="M22" s="174"/>
      <c r="N22" s="174"/>
      <c r="O22" s="174"/>
      <c r="P22" s="174"/>
      <c r="Q22" s="174"/>
      <c r="R22" s="174"/>
      <c r="U22" s="427"/>
      <c r="W22" s="441"/>
      <c r="X22" s="441"/>
      <c r="Y22" s="441"/>
      <c r="AD22" s="253" t="s">
        <v>232</v>
      </c>
      <c r="AE22" s="165" t="s">
        <v>233</v>
      </c>
      <c r="AF22" s="254" t="s">
        <v>234</v>
      </c>
    </row>
    <row r="23" spans="2:32" s="490" customFormat="1" ht="21" customHeight="1" x14ac:dyDescent="0.15">
      <c r="B23" s="539"/>
      <c r="C23" s="982"/>
      <c r="D23" s="970"/>
      <c r="E23" s="970"/>
      <c r="F23" s="981"/>
      <c r="G23" s="378"/>
      <c r="H23" s="545" t="s">
        <v>467</v>
      </c>
      <c r="I23" s="1303" t="s">
        <v>1059</v>
      </c>
      <c r="J23" s="1308"/>
      <c r="K23" s="1308"/>
      <c r="L23" s="1308"/>
      <c r="M23" s="1308"/>
      <c r="N23" s="1308"/>
      <c r="O23" s="1308"/>
      <c r="P23" s="1308"/>
      <c r="Q23" s="1308"/>
      <c r="R23" s="1308"/>
      <c r="S23" s="1308"/>
      <c r="T23" s="1308"/>
      <c r="U23" s="1308"/>
      <c r="V23" s="1308"/>
      <c r="W23" s="1308"/>
      <c r="X23" s="1309"/>
      <c r="Y23" s="441"/>
      <c r="AD23" s="198" t="s">
        <v>0</v>
      </c>
      <c r="AE23" s="190" t="s">
        <v>233</v>
      </c>
      <c r="AF23" s="199" t="s">
        <v>0</v>
      </c>
    </row>
    <row r="24" spans="2:32" s="490" customFormat="1" x14ac:dyDescent="0.15">
      <c r="B24" s="539"/>
      <c r="C24" s="982"/>
      <c r="D24" s="970"/>
      <c r="E24" s="970"/>
      <c r="F24" s="981"/>
      <c r="H24" s="564" t="s">
        <v>1782</v>
      </c>
      <c r="I24" s="174"/>
      <c r="J24" s="174"/>
      <c r="K24" s="174"/>
      <c r="L24" s="174"/>
      <c r="M24" s="174"/>
      <c r="N24" s="174"/>
      <c r="O24" s="174"/>
      <c r="P24" s="174"/>
      <c r="Q24" s="174"/>
      <c r="R24" s="174"/>
      <c r="U24" s="427"/>
      <c r="W24" s="441"/>
      <c r="X24" s="441"/>
      <c r="Y24" s="441"/>
      <c r="AD24" s="556"/>
      <c r="AE24" s="546"/>
      <c r="AF24" s="242"/>
    </row>
    <row r="25" spans="2:32" s="490" customFormat="1" x14ac:dyDescent="0.15">
      <c r="B25" s="539"/>
      <c r="C25" s="982"/>
      <c r="D25" s="970"/>
      <c r="E25" s="970"/>
      <c r="F25" s="981"/>
      <c r="H25" s="546"/>
      <c r="I25" s="174"/>
      <c r="J25" s="174"/>
      <c r="K25" s="174"/>
      <c r="L25" s="174"/>
      <c r="M25" s="174"/>
      <c r="N25" s="174"/>
      <c r="O25" s="174"/>
      <c r="P25" s="174"/>
      <c r="Q25" s="174"/>
      <c r="R25" s="174"/>
      <c r="U25" s="427"/>
      <c r="W25" s="441"/>
      <c r="X25" s="441"/>
      <c r="Y25" s="441"/>
      <c r="AD25" s="556"/>
      <c r="AE25" s="546"/>
      <c r="AF25" s="242"/>
    </row>
    <row r="26" spans="2:32" s="490" customFormat="1" ht="14.25" customHeight="1" x14ac:dyDescent="0.15">
      <c r="B26" s="539"/>
      <c r="C26" s="982"/>
      <c r="D26" s="970"/>
      <c r="E26" s="970"/>
      <c r="F26" s="981"/>
      <c r="H26" s="564" t="s">
        <v>997</v>
      </c>
      <c r="I26" s="174"/>
      <c r="J26" s="174"/>
      <c r="K26" s="174"/>
      <c r="L26" s="174"/>
      <c r="M26" s="174"/>
      <c r="N26" s="174"/>
      <c r="O26" s="174"/>
      <c r="P26" s="174"/>
      <c r="Q26" s="174"/>
      <c r="R26" s="174"/>
      <c r="U26" s="427"/>
      <c r="W26" s="441"/>
      <c r="X26" s="441"/>
      <c r="Y26" s="441"/>
      <c r="AD26" s="253" t="s">
        <v>232</v>
      </c>
      <c r="AE26" s="165" t="s">
        <v>233</v>
      </c>
      <c r="AF26" s="254" t="s">
        <v>234</v>
      </c>
    </row>
    <row r="27" spans="2:32" s="490" customFormat="1" ht="58.5" customHeight="1" x14ac:dyDescent="0.15">
      <c r="B27" s="539"/>
      <c r="C27" s="982"/>
      <c r="D27" s="970"/>
      <c r="E27" s="970"/>
      <c r="F27" s="981"/>
      <c r="H27" s="541" t="s">
        <v>474</v>
      </c>
      <c r="I27" s="362" t="s">
        <v>1060</v>
      </c>
      <c r="J27" s="362"/>
      <c r="K27" s="362"/>
      <c r="L27" s="366"/>
      <c r="M27" s="362" t="s">
        <v>999</v>
      </c>
      <c r="N27" s="538"/>
      <c r="O27" s="538"/>
      <c r="P27" s="1323"/>
      <c r="Q27" s="1323"/>
      <c r="R27" s="1323"/>
      <c r="S27" s="1323"/>
      <c r="T27" s="1323"/>
      <c r="U27" s="1323"/>
      <c r="V27" s="1323"/>
      <c r="W27" s="1323"/>
      <c r="X27" s="403" t="s">
        <v>323</v>
      </c>
      <c r="Y27" s="490" t="s">
        <v>326</v>
      </c>
      <c r="Z27" s="1187" t="s">
        <v>1783</v>
      </c>
      <c r="AA27" s="1187"/>
      <c r="AB27" s="1187"/>
      <c r="AD27" s="198" t="s">
        <v>0</v>
      </c>
      <c r="AE27" s="190" t="s">
        <v>233</v>
      </c>
      <c r="AF27" s="199" t="s">
        <v>0</v>
      </c>
    </row>
    <row r="28" spans="2:32" s="490" customFormat="1" ht="17.25" customHeight="1" x14ac:dyDescent="0.15">
      <c r="B28" s="539"/>
      <c r="C28" s="982"/>
      <c r="D28" s="970"/>
      <c r="E28" s="970"/>
      <c r="F28" s="981"/>
      <c r="H28" s="546"/>
      <c r="I28" s="239"/>
      <c r="J28" s="239"/>
      <c r="K28" s="239"/>
      <c r="L28" s="239"/>
      <c r="M28" s="239"/>
      <c r="N28" s="562"/>
      <c r="O28" s="562"/>
      <c r="P28" s="550"/>
      <c r="Q28" s="550"/>
      <c r="R28" s="550"/>
      <c r="S28" s="550"/>
      <c r="T28" s="550"/>
      <c r="U28" s="550"/>
      <c r="V28" s="550"/>
      <c r="W28" s="550"/>
      <c r="X28" s="427"/>
      <c r="Z28" s="441"/>
      <c r="AA28" s="441"/>
      <c r="AB28" s="441"/>
      <c r="AD28" s="198"/>
      <c r="AE28" s="190"/>
      <c r="AF28" s="199"/>
    </row>
    <row r="29" spans="2:32" s="490" customFormat="1" ht="14.25" customHeight="1" x14ac:dyDescent="0.15">
      <c r="B29" s="539"/>
      <c r="C29" s="982"/>
      <c r="D29" s="970"/>
      <c r="E29" s="970"/>
      <c r="F29" s="981"/>
      <c r="H29" s="564" t="s">
        <v>1061</v>
      </c>
      <c r="I29" s="174"/>
      <c r="J29" s="174"/>
      <c r="K29" s="174"/>
      <c r="L29" s="174"/>
      <c r="M29" s="174"/>
      <c r="N29" s="174"/>
      <c r="O29" s="174"/>
      <c r="P29" s="174"/>
      <c r="Q29" s="174"/>
      <c r="R29" s="174"/>
      <c r="U29" s="427"/>
      <c r="W29" s="441"/>
      <c r="X29" s="441"/>
      <c r="Y29" s="441"/>
      <c r="AD29" s="253" t="s">
        <v>232</v>
      </c>
      <c r="AE29" s="165" t="s">
        <v>233</v>
      </c>
      <c r="AF29" s="254" t="s">
        <v>234</v>
      </c>
    </row>
    <row r="30" spans="2:32" s="490" customFormat="1" ht="15" customHeight="1" x14ac:dyDescent="0.15">
      <c r="B30" s="539"/>
      <c r="C30" s="982"/>
      <c r="D30" s="970"/>
      <c r="E30" s="970"/>
      <c r="F30" s="981"/>
      <c r="H30" s="478" t="s">
        <v>476</v>
      </c>
      <c r="I30" s="1338" t="s">
        <v>1062</v>
      </c>
      <c r="J30" s="1339"/>
      <c r="K30" s="1339"/>
      <c r="L30" s="1339"/>
      <c r="M30" s="1339"/>
      <c r="N30" s="1339"/>
      <c r="O30" s="1339"/>
      <c r="P30" s="1339"/>
      <c r="Q30" s="1339"/>
      <c r="R30" s="1339"/>
      <c r="S30" s="1339"/>
      <c r="T30" s="1339"/>
      <c r="U30" s="1339"/>
      <c r="V30" s="1339"/>
      <c r="W30" s="1339"/>
      <c r="X30" s="1340"/>
      <c r="Z30" s="441"/>
      <c r="AA30" s="441"/>
      <c r="AB30" s="441"/>
      <c r="AD30" s="198" t="s">
        <v>0</v>
      </c>
      <c r="AE30" s="190" t="s">
        <v>233</v>
      </c>
      <c r="AF30" s="199" t="s">
        <v>0</v>
      </c>
    </row>
    <row r="31" spans="2:32" s="490" customFormat="1" x14ac:dyDescent="0.15">
      <c r="B31" s="410"/>
      <c r="C31" s="960"/>
      <c r="D31" s="960"/>
      <c r="E31" s="960"/>
      <c r="F31" s="1134"/>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508"/>
      <c r="AE31" s="412"/>
      <c r="AF31" s="509"/>
    </row>
    <row r="32" spans="2:32" ht="32.25" customHeight="1" x14ac:dyDescent="0.15">
      <c r="B32" s="498" t="s">
        <v>1784</v>
      </c>
      <c r="C32" s="405"/>
      <c r="D32" s="405"/>
      <c r="E32" s="405"/>
      <c r="F32" s="406"/>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9"/>
    </row>
    <row r="33" spans="2:32" s="490" customFormat="1" ht="10.5" customHeight="1" x14ac:dyDescent="0.15">
      <c r="B33" s="498"/>
      <c r="C33" s="1130" t="s">
        <v>1056</v>
      </c>
      <c r="D33" s="1131"/>
      <c r="E33" s="1131"/>
      <c r="F33" s="1132"/>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5"/>
      <c r="AE33" s="506"/>
      <c r="AF33" s="507"/>
    </row>
    <row r="34" spans="2:32" s="490" customFormat="1" ht="15.75" customHeight="1" x14ac:dyDescent="0.15">
      <c r="B34" s="498"/>
      <c r="C34" s="982"/>
      <c r="D34" s="970"/>
      <c r="E34" s="970"/>
      <c r="F34" s="981"/>
      <c r="H34" s="1290" t="s">
        <v>1057</v>
      </c>
      <c r="I34" s="1290"/>
      <c r="J34" s="1290"/>
      <c r="K34" s="1290"/>
      <c r="L34" s="1290"/>
      <c r="M34" s="1290"/>
      <c r="N34" s="1290"/>
      <c r="O34" s="1290"/>
      <c r="P34" s="1290"/>
      <c r="Q34" s="1290"/>
      <c r="R34" s="1290"/>
      <c r="S34" s="1290"/>
      <c r="T34" s="1290"/>
      <c r="U34" s="1290"/>
      <c r="V34" s="302"/>
      <c r="W34" s="302"/>
      <c r="X34" s="302"/>
      <c r="Y34" s="302"/>
      <c r="AD34" s="498"/>
      <c r="AF34" s="497"/>
    </row>
    <row r="35" spans="2:32" s="490" customFormat="1" ht="40.5" customHeight="1" x14ac:dyDescent="0.15">
      <c r="B35" s="539"/>
      <c r="C35" s="982"/>
      <c r="D35" s="970"/>
      <c r="E35" s="970"/>
      <c r="F35" s="981"/>
      <c r="H35" s="541" t="s">
        <v>321</v>
      </c>
      <c r="I35" s="1270" t="s">
        <v>1777</v>
      </c>
      <c r="J35" s="1275"/>
      <c r="K35" s="1275"/>
      <c r="L35" s="1275"/>
      <c r="M35" s="1275"/>
      <c r="N35" s="1275"/>
      <c r="O35" s="1275"/>
      <c r="P35" s="1275"/>
      <c r="Q35" s="1275"/>
      <c r="R35" s="1275"/>
      <c r="S35" s="1275"/>
      <c r="T35" s="1275"/>
      <c r="U35" s="1276"/>
      <c r="V35" s="961"/>
      <c r="W35" s="962"/>
      <c r="X35" s="403" t="s">
        <v>323</v>
      </c>
      <c r="Z35" s="441"/>
      <c r="AA35" s="441"/>
      <c r="AB35" s="441"/>
      <c r="AD35" s="253" t="s">
        <v>232</v>
      </c>
      <c r="AE35" s="165" t="s">
        <v>233</v>
      </c>
      <c r="AF35" s="254" t="s">
        <v>234</v>
      </c>
    </row>
    <row r="36" spans="2:32" s="490" customFormat="1" ht="16.5" customHeight="1" x14ac:dyDescent="0.15">
      <c r="B36" s="539"/>
      <c r="C36" s="982"/>
      <c r="D36" s="970"/>
      <c r="E36" s="970"/>
      <c r="F36" s="981"/>
      <c r="H36" s="544"/>
      <c r="I36" s="414"/>
      <c r="J36" s="414"/>
      <c r="K36" s="414"/>
      <c r="L36" s="414"/>
      <c r="M36" s="414"/>
      <c r="N36" s="414"/>
      <c r="O36" s="414"/>
      <c r="P36" s="414"/>
      <c r="Q36" s="414"/>
      <c r="R36" s="414"/>
      <c r="S36" s="414"/>
      <c r="T36" s="414"/>
      <c r="U36" s="414"/>
      <c r="V36" s="402"/>
      <c r="W36" s="402"/>
      <c r="X36" s="402"/>
      <c r="Z36" s="441"/>
      <c r="AA36" s="441"/>
      <c r="AB36" s="441"/>
      <c r="AD36" s="253"/>
      <c r="AE36" s="165"/>
      <c r="AF36" s="254"/>
    </row>
    <row r="37" spans="2:32" s="490" customFormat="1" ht="40.5" customHeight="1" x14ac:dyDescent="0.15">
      <c r="B37" s="539"/>
      <c r="C37" s="982"/>
      <c r="D37" s="970"/>
      <c r="E37" s="970"/>
      <c r="F37" s="981"/>
      <c r="H37" s="541" t="s">
        <v>324</v>
      </c>
      <c r="I37" s="1270" t="s">
        <v>1778</v>
      </c>
      <c r="J37" s="1275"/>
      <c r="K37" s="1275"/>
      <c r="L37" s="1275"/>
      <c r="M37" s="1275"/>
      <c r="N37" s="1275"/>
      <c r="O37" s="1275"/>
      <c r="P37" s="1275"/>
      <c r="Q37" s="1275"/>
      <c r="R37" s="1275"/>
      <c r="S37" s="1275"/>
      <c r="T37" s="1275"/>
      <c r="U37" s="1276"/>
      <c r="V37" s="961"/>
      <c r="W37" s="962"/>
      <c r="X37" s="403" t="s">
        <v>323</v>
      </c>
      <c r="Y37" s="490" t="s">
        <v>326</v>
      </c>
      <c r="Z37" s="1187" t="s">
        <v>1785</v>
      </c>
      <c r="AA37" s="1187"/>
      <c r="AB37" s="1187"/>
      <c r="AD37" s="198" t="s">
        <v>0</v>
      </c>
      <c r="AE37" s="190" t="s">
        <v>233</v>
      </c>
      <c r="AF37" s="199" t="s">
        <v>0</v>
      </c>
    </row>
    <row r="38" spans="2:32" s="490" customFormat="1" ht="20.25" customHeight="1" x14ac:dyDescent="0.15">
      <c r="B38" s="379"/>
      <c r="C38" s="960"/>
      <c r="D38" s="960"/>
      <c r="E38" s="960"/>
      <c r="F38" s="960"/>
      <c r="G38" s="498"/>
      <c r="H38" s="408" t="s">
        <v>660</v>
      </c>
      <c r="I38" s="184"/>
      <c r="J38" s="184"/>
      <c r="K38" s="184"/>
      <c r="L38" s="184"/>
      <c r="M38" s="184"/>
      <c r="N38" s="184"/>
      <c r="O38" s="184"/>
      <c r="P38" s="184"/>
      <c r="Q38" s="184"/>
      <c r="R38" s="184"/>
      <c r="S38" s="408"/>
      <c r="T38" s="408"/>
      <c r="U38" s="408"/>
      <c r="V38" s="412"/>
      <c r="W38" s="443"/>
      <c r="X38" s="443"/>
      <c r="Y38" s="441"/>
      <c r="AD38" s="198"/>
      <c r="AE38" s="190"/>
      <c r="AF38" s="199"/>
    </row>
    <row r="39" spans="2:32" s="490" customFormat="1" ht="74.25" customHeight="1" x14ac:dyDescent="0.15">
      <c r="B39" s="539"/>
      <c r="C39" s="1130"/>
      <c r="D39" s="970"/>
      <c r="E39" s="970"/>
      <c r="F39" s="981"/>
      <c r="H39" s="551" t="s">
        <v>465</v>
      </c>
      <c r="I39" s="1289" t="s">
        <v>1058</v>
      </c>
      <c r="J39" s="1290"/>
      <c r="K39" s="1290"/>
      <c r="L39" s="1290"/>
      <c r="M39" s="1290"/>
      <c r="N39" s="1290"/>
      <c r="O39" s="1290"/>
      <c r="P39" s="1290"/>
      <c r="Q39" s="1290"/>
      <c r="R39" s="1290"/>
      <c r="S39" s="1290"/>
      <c r="T39" s="1290"/>
      <c r="U39" s="1291"/>
      <c r="V39" s="967"/>
      <c r="W39" s="968"/>
      <c r="X39" s="409" t="s">
        <v>323</v>
      </c>
      <c r="Y39" s="490" t="s">
        <v>326</v>
      </c>
      <c r="Z39" s="1187" t="s">
        <v>1063</v>
      </c>
      <c r="AA39" s="1187"/>
      <c r="AB39" s="1187"/>
      <c r="AD39" s="198" t="s">
        <v>0</v>
      </c>
      <c r="AE39" s="190" t="s">
        <v>233</v>
      </c>
      <c r="AF39" s="199" t="s">
        <v>0</v>
      </c>
    </row>
    <row r="40" spans="2:32" s="490" customFormat="1" ht="15" customHeight="1" x14ac:dyDescent="0.15">
      <c r="B40" s="539"/>
      <c r="C40" s="982"/>
      <c r="D40" s="970"/>
      <c r="E40" s="970"/>
      <c r="F40" s="981"/>
      <c r="H40" s="546"/>
      <c r="I40" s="174"/>
      <c r="J40" s="174"/>
      <c r="K40" s="174"/>
      <c r="L40" s="174"/>
      <c r="M40" s="174"/>
      <c r="N40" s="174"/>
      <c r="O40" s="174"/>
      <c r="P40" s="174"/>
      <c r="Q40" s="174"/>
      <c r="R40" s="174"/>
      <c r="S40" s="427"/>
      <c r="T40" s="427"/>
      <c r="U40" s="427"/>
      <c r="W40" s="441"/>
      <c r="X40" s="441"/>
      <c r="Y40" s="441"/>
      <c r="AD40" s="198"/>
      <c r="AE40" s="190"/>
      <c r="AF40" s="199"/>
    </row>
    <row r="41" spans="2:32" s="490" customFormat="1" x14ac:dyDescent="0.15">
      <c r="B41" s="539"/>
      <c r="C41" s="982"/>
      <c r="D41" s="970"/>
      <c r="E41" s="970"/>
      <c r="F41" s="981"/>
      <c r="H41" s="564" t="s">
        <v>390</v>
      </c>
      <c r="I41" s="174"/>
      <c r="J41" s="174"/>
      <c r="K41" s="174"/>
      <c r="L41" s="174"/>
      <c r="M41" s="174"/>
      <c r="N41" s="174"/>
      <c r="O41" s="174"/>
      <c r="P41" s="174"/>
      <c r="Q41" s="174"/>
      <c r="R41" s="174"/>
      <c r="U41" s="427"/>
      <c r="W41" s="441"/>
      <c r="X41" s="441"/>
      <c r="Y41" s="441"/>
      <c r="AD41" s="253" t="s">
        <v>232</v>
      </c>
      <c r="AE41" s="165" t="s">
        <v>233</v>
      </c>
      <c r="AF41" s="254" t="s">
        <v>234</v>
      </c>
    </row>
    <row r="42" spans="2:32" s="490" customFormat="1" ht="21.75" customHeight="1" x14ac:dyDescent="0.15">
      <c r="B42" s="539"/>
      <c r="C42" s="982"/>
      <c r="D42" s="970"/>
      <c r="E42" s="970"/>
      <c r="F42" s="981"/>
      <c r="H42" s="541" t="s">
        <v>467</v>
      </c>
      <c r="I42" s="1303" t="s">
        <v>1059</v>
      </c>
      <c r="J42" s="1308"/>
      <c r="K42" s="1308"/>
      <c r="L42" s="1308"/>
      <c r="M42" s="1308"/>
      <c r="N42" s="1308"/>
      <c r="O42" s="1308"/>
      <c r="P42" s="1308"/>
      <c r="Q42" s="1308"/>
      <c r="R42" s="1308"/>
      <c r="S42" s="1308"/>
      <c r="T42" s="1308"/>
      <c r="U42" s="1308"/>
      <c r="V42" s="1308"/>
      <c r="W42" s="1308"/>
      <c r="X42" s="1309"/>
      <c r="Y42" s="441"/>
      <c r="AD42" s="198" t="s">
        <v>0</v>
      </c>
      <c r="AE42" s="190" t="s">
        <v>233</v>
      </c>
      <c r="AF42" s="199" t="s">
        <v>0</v>
      </c>
    </row>
    <row r="43" spans="2:32" s="490" customFormat="1" x14ac:dyDescent="0.15">
      <c r="B43" s="539"/>
      <c r="C43" s="982"/>
      <c r="D43" s="970"/>
      <c r="E43" s="970"/>
      <c r="F43" s="981"/>
      <c r="H43" s="301" t="s">
        <v>1064</v>
      </c>
      <c r="I43" s="174"/>
      <c r="J43" s="174"/>
      <c r="K43" s="174"/>
      <c r="L43" s="174"/>
      <c r="M43" s="174"/>
      <c r="N43" s="174"/>
      <c r="O43" s="174"/>
      <c r="P43" s="174"/>
      <c r="Q43" s="174"/>
      <c r="R43" s="174"/>
      <c r="U43" s="427"/>
      <c r="W43" s="441"/>
      <c r="X43" s="441"/>
      <c r="Y43" s="441"/>
      <c r="AD43" s="556"/>
      <c r="AE43" s="546"/>
      <c r="AF43" s="242"/>
    </row>
    <row r="44" spans="2:32" s="490" customFormat="1" x14ac:dyDescent="0.15">
      <c r="B44" s="539"/>
      <c r="C44" s="982"/>
      <c r="D44" s="970"/>
      <c r="E44" s="970"/>
      <c r="F44" s="981"/>
      <c r="H44" s="546"/>
      <c r="I44" s="174"/>
      <c r="J44" s="174"/>
      <c r="K44" s="174"/>
      <c r="L44" s="174"/>
      <c r="M44" s="174"/>
      <c r="N44" s="174"/>
      <c r="O44" s="174"/>
      <c r="P44" s="174"/>
      <c r="Q44" s="174"/>
      <c r="R44" s="174"/>
      <c r="U44" s="427"/>
      <c r="W44" s="441"/>
      <c r="X44" s="441"/>
      <c r="Y44" s="441"/>
      <c r="AD44" s="556"/>
      <c r="AE44" s="546"/>
      <c r="AF44" s="242"/>
    </row>
    <row r="45" spans="2:32" s="490" customFormat="1" ht="14.25" customHeight="1" x14ac:dyDescent="0.15">
      <c r="B45" s="539"/>
      <c r="C45" s="982"/>
      <c r="D45" s="970"/>
      <c r="E45" s="970"/>
      <c r="F45" s="981"/>
      <c r="H45" s="564" t="s">
        <v>997</v>
      </c>
      <c r="I45" s="174"/>
      <c r="J45" s="174"/>
      <c r="K45" s="174"/>
      <c r="L45" s="174"/>
      <c r="M45" s="174"/>
      <c r="N45" s="174"/>
      <c r="O45" s="174"/>
      <c r="P45" s="174"/>
      <c r="Q45" s="174"/>
      <c r="R45" s="174"/>
      <c r="U45" s="427"/>
      <c r="W45" s="441"/>
      <c r="X45" s="441"/>
      <c r="Y45" s="441"/>
      <c r="AD45" s="253" t="s">
        <v>232</v>
      </c>
      <c r="AE45" s="165" t="s">
        <v>233</v>
      </c>
      <c r="AF45" s="254" t="s">
        <v>234</v>
      </c>
    </row>
    <row r="46" spans="2:32" s="490" customFormat="1" ht="58.5" customHeight="1" x14ac:dyDescent="0.15">
      <c r="B46" s="539"/>
      <c r="C46" s="982"/>
      <c r="D46" s="970"/>
      <c r="E46" s="970"/>
      <c r="F46" s="981"/>
      <c r="H46" s="541" t="s">
        <v>474</v>
      </c>
      <c r="I46" s="362" t="s">
        <v>1060</v>
      </c>
      <c r="J46" s="362"/>
      <c r="K46" s="362"/>
      <c r="L46" s="366"/>
      <c r="M46" s="362" t="s">
        <v>999</v>
      </c>
      <c r="N46" s="538"/>
      <c r="O46" s="538"/>
      <c r="P46" s="1323"/>
      <c r="Q46" s="1323"/>
      <c r="R46" s="1323"/>
      <c r="S46" s="1323"/>
      <c r="T46" s="1323"/>
      <c r="U46" s="1323"/>
      <c r="V46" s="1323"/>
      <c r="W46" s="1323"/>
      <c r="X46" s="403" t="s">
        <v>323</v>
      </c>
      <c r="Y46" s="490" t="s">
        <v>326</v>
      </c>
      <c r="Z46" s="1187" t="s">
        <v>1783</v>
      </c>
      <c r="AA46" s="1187"/>
      <c r="AB46" s="1187"/>
      <c r="AD46" s="198" t="s">
        <v>0</v>
      </c>
      <c r="AE46" s="190" t="s">
        <v>233</v>
      </c>
      <c r="AF46" s="199" t="s">
        <v>0</v>
      </c>
    </row>
    <row r="47" spans="2:32" s="490" customFormat="1" ht="17.25" customHeight="1" x14ac:dyDescent="0.15">
      <c r="B47" s="539"/>
      <c r="C47" s="982"/>
      <c r="D47" s="970"/>
      <c r="E47" s="970"/>
      <c r="F47" s="981"/>
      <c r="H47" s="546"/>
      <c r="I47" s="239"/>
      <c r="J47" s="239"/>
      <c r="K47" s="239"/>
      <c r="L47" s="239"/>
      <c r="M47" s="239"/>
      <c r="N47" s="562"/>
      <c r="O47" s="562"/>
      <c r="P47" s="550"/>
      <c r="Q47" s="550"/>
      <c r="R47" s="550"/>
      <c r="S47" s="550"/>
      <c r="T47" s="550"/>
      <c r="U47" s="550"/>
      <c r="V47" s="550"/>
      <c r="W47" s="550"/>
      <c r="X47" s="427"/>
      <c r="Z47" s="441"/>
      <c r="AA47" s="441"/>
      <c r="AB47" s="441"/>
      <c r="AD47" s="198"/>
      <c r="AE47" s="190"/>
      <c r="AF47" s="199"/>
    </row>
    <row r="48" spans="2:32" s="490" customFormat="1" ht="14.25" customHeight="1" x14ac:dyDescent="0.15">
      <c r="B48" s="539"/>
      <c r="C48" s="982"/>
      <c r="D48" s="970"/>
      <c r="E48" s="970"/>
      <c r="F48" s="981"/>
      <c r="H48" s="564" t="s">
        <v>1061</v>
      </c>
      <c r="I48" s="174"/>
      <c r="J48" s="174"/>
      <c r="K48" s="174"/>
      <c r="L48" s="174"/>
      <c r="M48" s="174"/>
      <c r="N48" s="174"/>
      <c r="O48" s="174"/>
      <c r="P48" s="174"/>
      <c r="Q48" s="174"/>
      <c r="R48" s="174"/>
      <c r="U48" s="427"/>
      <c r="W48" s="441"/>
      <c r="X48" s="441"/>
      <c r="Y48" s="441"/>
      <c r="AD48" s="253" t="s">
        <v>232</v>
      </c>
      <c r="AE48" s="165" t="s">
        <v>233</v>
      </c>
      <c r="AF48" s="254" t="s">
        <v>234</v>
      </c>
    </row>
    <row r="49" spans="2:32" s="490" customFormat="1" ht="15" customHeight="1" x14ac:dyDescent="0.15">
      <c r="B49" s="539"/>
      <c r="C49" s="982"/>
      <c r="D49" s="970"/>
      <c r="E49" s="970"/>
      <c r="F49" s="981"/>
      <c r="H49" s="478" t="s">
        <v>476</v>
      </c>
      <c r="I49" s="1338" t="s">
        <v>1062</v>
      </c>
      <c r="J49" s="1339"/>
      <c r="K49" s="1339"/>
      <c r="L49" s="1339"/>
      <c r="M49" s="1339"/>
      <c r="N49" s="1339"/>
      <c r="O49" s="1339"/>
      <c r="P49" s="1339"/>
      <c r="Q49" s="1339"/>
      <c r="R49" s="1339"/>
      <c r="S49" s="1339"/>
      <c r="T49" s="1339"/>
      <c r="U49" s="1339"/>
      <c r="V49" s="1339"/>
      <c r="W49" s="1339"/>
      <c r="X49" s="1340"/>
      <c r="Z49" s="441"/>
      <c r="AA49" s="441"/>
      <c r="AB49" s="441"/>
      <c r="AD49" s="198" t="s">
        <v>0</v>
      </c>
      <c r="AE49" s="190" t="s">
        <v>233</v>
      </c>
      <c r="AF49" s="199" t="s">
        <v>0</v>
      </c>
    </row>
    <row r="50" spans="2:32" s="490" customFormat="1" x14ac:dyDescent="0.15">
      <c r="B50" s="508"/>
      <c r="C50" s="1133"/>
      <c r="D50" s="960"/>
      <c r="E50" s="960"/>
      <c r="F50" s="1134"/>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508"/>
      <c r="AE50" s="412"/>
      <c r="AF50" s="509"/>
    </row>
    <row r="51" spans="2:32" s="490" customFormat="1" ht="38.25" customHeight="1" x14ac:dyDescent="0.15">
      <c r="B51" s="1131" t="s">
        <v>1786</v>
      </c>
      <c r="C51" s="1131"/>
      <c r="D51" s="1131"/>
      <c r="E51" s="1131"/>
      <c r="F51" s="1131"/>
      <c r="G51" s="1131"/>
      <c r="H51" s="1131"/>
      <c r="I51" s="1131"/>
      <c r="J51" s="1131"/>
      <c r="K51" s="1131"/>
      <c r="L51" s="1131"/>
      <c r="M51" s="1131"/>
      <c r="N51" s="1131"/>
      <c r="O51" s="1131"/>
      <c r="P51" s="1131"/>
      <c r="Q51" s="1131"/>
      <c r="R51" s="1131"/>
      <c r="S51" s="1131"/>
      <c r="T51" s="1131"/>
      <c r="U51" s="1131"/>
      <c r="V51" s="1131"/>
      <c r="W51" s="1131"/>
      <c r="X51" s="1131"/>
      <c r="Y51" s="1131"/>
      <c r="Z51" s="1131"/>
      <c r="AA51" s="1131"/>
      <c r="AB51" s="1131"/>
      <c r="AC51" s="1131"/>
    </row>
    <row r="52" spans="2:32" s="49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1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view="pageBreakPreview" zoomScaleNormal="100" zoomScaleSheetLayoutView="100" workbookViewId="0"/>
  </sheetViews>
  <sheetFormatPr defaultColWidth="3.5" defaultRowHeight="13.5" x14ac:dyDescent="0.15"/>
  <cols>
    <col min="1" max="1" width="1.25" style="3" customWidth="1"/>
    <col min="2" max="2" width="3" style="511" customWidth="1"/>
    <col min="3" max="6" width="3.5" style="3"/>
    <col min="7" max="7" width="1.5" style="3" customWidth="1"/>
    <col min="8" max="26" width="3.5" style="3"/>
    <col min="27" max="32" width="4" style="3" customWidth="1"/>
    <col min="33" max="33" width="1.25" style="3" customWidth="1"/>
    <col min="34" max="16384" width="3.5" style="3"/>
  </cols>
  <sheetData>
    <row r="1" spans="2:32" s="490" customFormat="1" x14ac:dyDescent="0.15"/>
    <row r="2" spans="2:32" s="490" customFormat="1" x14ac:dyDescent="0.15">
      <c r="B2" s="490" t="s">
        <v>1571</v>
      </c>
    </row>
    <row r="3" spans="2:32" s="490" customFormat="1" x14ac:dyDescent="0.15">
      <c r="Z3" s="445" t="s">
        <v>10</v>
      </c>
      <c r="AA3" s="427"/>
      <c r="AB3" s="427" t="s">
        <v>11</v>
      </c>
      <c r="AC3" s="427"/>
      <c r="AD3" s="427" t="s">
        <v>12</v>
      </c>
      <c r="AE3" s="427"/>
      <c r="AF3" s="427" t="s">
        <v>111</v>
      </c>
    </row>
    <row r="4" spans="2:32" s="490" customFormat="1" x14ac:dyDescent="0.15">
      <c r="AF4" s="445"/>
    </row>
    <row r="5" spans="2:32" s="490" customFormat="1" ht="38.25" customHeight="1" x14ac:dyDescent="0.15">
      <c r="B5" s="1002" t="s">
        <v>1065</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row>
    <row r="6" spans="2:32" s="490" customFormat="1" x14ac:dyDescent="0.15"/>
    <row r="7" spans="2:32" s="490" customFormat="1" ht="39.75" customHeight="1" x14ac:dyDescent="0.15">
      <c r="B7" s="956" t="s">
        <v>640</v>
      </c>
      <c r="C7" s="956"/>
      <c r="D7" s="956"/>
      <c r="E7" s="956"/>
      <c r="F7" s="956"/>
      <c r="G7" s="957"/>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9"/>
    </row>
    <row r="8" spans="2:32" ht="39.75" customHeight="1" x14ac:dyDescent="0.15">
      <c r="B8" s="961" t="s">
        <v>641</v>
      </c>
      <c r="C8" s="962"/>
      <c r="D8" s="962"/>
      <c r="E8" s="962"/>
      <c r="F8" s="963"/>
      <c r="G8" s="523"/>
      <c r="H8" s="189" t="s">
        <v>0</v>
      </c>
      <c r="I8" s="524" t="s">
        <v>225</v>
      </c>
      <c r="J8" s="524"/>
      <c r="K8" s="524"/>
      <c r="L8" s="524"/>
      <c r="M8" s="189" t="s">
        <v>0</v>
      </c>
      <c r="N8" s="524" t="s">
        <v>226</v>
      </c>
      <c r="O8" s="524"/>
      <c r="P8" s="524"/>
      <c r="Q8" s="524"/>
      <c r="R8" s="189" t="s">
        <v>0</v>
      </c>
      <c r="S8" s="524" t="s">
        <v>227</v>
      </c>
      <c r="T8" s="524"/>
      <c r="U8" s="524"/>
      <c r="V8" s="524"/>
      <c r="W8" s="524"/>
      <c r="X8" s="524"/>
      <c r="Y8" s="524"/>
      <c r="Z8" s="524"/>
      <c r="AA8" s="524"/>
      <c r="AB8" s="524"/>
      <c r="AC8" s="524"/>
      <c r="AD8" s="524"/>
      <c r="AE8" s="524"/>
      <c r="AF8" s="530"/>
    </row>
    <row r="9" spans="2:32" ht="27" customHeight="1" x14ac:dyDescent="0.15">
      <c r="B9" s="964" t="s">
        <v>983</v>
      </c>
      <c r="C9" s="965"/>
      <c r="D9" s="965"/>
      <c r="E9" s="965"/>
      <c r="F9" s="966"/>
      <c r="G9" s="505"/>
      <c r="H9" s="190" t="s">
        <v>0</v>
      </c>
      <c r="I9" s="532" t="s">
        <v>1051</v>
      </c>
      <c r="J9" s="506"/>
      <c r="K9" s="506"/>
      <c r="L9" s="506"/>
      <c r="M9" s="506"/>
      <c r="N9" s="506"/>
      <c r="O9" s="506"/>
      <c r="P9" s="506"/>
      <c r="Q9" s="506"/>
      <c r="R9" s="506"/>
      <c r="S9" s="506"/>
      <c r="T9" s="506"/>
      <c r="U9" s="506"/>
      <c r="V9" s="506"/>
      <c r="W9" s="506"/>
      <c r="X9" s="506"/>
      <c r="Y9" s="506"/>
      <c r="Z9" s="506"/>
      <c r="AA9" s="506"/>
      <c r="AB9" s="506"/>
      <c r="AC9" s="506"/>
      <c r="AD9" s="506"/>
      <c r="AE9" s="506"/>
      <c r="AF9" s="507"/>
    </row>
    <row r="10" spans="2:32" ht="27" customHeight="1" x14ac:dyDescent="0.15">
      <c r="B10" s="967"/>
      <c r="C10" s="968"/>
      <c r="D10" s="968"/>
      <c r="E10" s="968"/>
      <c r="F10" s="969"/>
      <c r="G10" s="508"/>
      <c r="H10" s="190" t="s">
        <v>0</v>
      </c>
      <c r="I10" s="526" t="s">
        <v>1052</v>
      </c>
      <c r="J10" s="412"/>
      <c r="K10" s="412"/>
      <c r="L10" s="412"/>
      <c r="M10" s="412"/>
      <c r="N10" s="412"/>
      <c r="O10" s="412"/>
      <c r="P10" s="412"/>
      <c r="Q10" s="412"/>
      <c r="R10" s="412"/>
      <c r="S10" s="412"/>
      <c r="T10" s="412"/>
      <c r="U10" s="412"/>
      <c r="V10" s="412"/>
      <c r="W10" s="412"/>
      <c r="X10" s="412"/>
      <c r="Y10" s="412"/>
      <c r="Z10" s="412"/>
      <c r="AA10" s="412"/>
      <c r="AB10" s="412"/>
      <c r="AC10" s="412"/>
      <c r="AD10" s="412"/>
      <c r="AE10" s="412"/>
      <c r="AF10" s="509"/>
    </row>
    <row r="11" spans="2:32" ht="40.5" customHeight="1" x14ac:dyDescent="0.15">
      <c r="B11" s="961" t="s">
        <v>1053</v>
      </c>
      <c r="C11" s="962"/>
      <c r="D11" s="962"/>
      <c r="E11" s="962"/>
      <c r="F11" s="963"/>
      <c r="G11" s="493"/>
      <c r="H11" s="189" t="s">
        <v>0</v>
      </c>
      <c r="I11" s="524" t="s">
        <v>1054</v>
      </c>
      <c r="J11" s="494"/>
      <c r="K11" s="494"/>
      <c r="L11" s="494"/>
      <c r="M11" s="494"/>
      <c r="N11" s="494"/>
      <c r="O11" s="494"/>
      <c r="P11" s="494"/>
      <c r="Q11" s="494"/>
      <c r="R11" s="189" t="s">
        <v>0</v>
      </c>
      <c r="S11" s="524" t="s">
        <v>1055</v>
      </c>
      <c r="T11" s="494"/>
      <c r="U11" s="494"/>
      <c r="V11" s="494"/>
      <c r="W11" s="494"/>
      <c r="X11" s="494"/>
      <c r="Y11" s="494"/>
      <c r="Z11" s="494"/>
      <c r="AA11" s="494"/>
      <c r="AB11" s="494"/>
      <c r="AC11" s="494"/>
      <c r="AD11" s="494"/>
      <c r="AE11" s="494"/>
      <c r="AF11" s="495"/>
    </row>
    <row r="12" spans="2:32" ht="27" customHeight="1" x14ac:dyDescent="0.15">
      <c r="B12" s="505" t="s">
        <v>1066</v>
      </c>
      <c r="C12" s="405"/>
      <c r="D12" s="405"/>
      <c r="E12" s="405"/>
      <c r="F12" s="405"/>
      <c r="G12" s="367"/>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9"/>
    </row>
    <row r="13" spans="2:32" s="490" customFormat="1" ht="10.5" customHeight="1" x14ac:dyDescent="0.15">
      <c r="B13" s="378"/>
      <c r="C13" s="1130" t="s">
        <v>1056</v>
      </c>
      <c r="D13" s="1131"/>
      <c r="E13" s="1131"/>
      <c r="F13" s="1132"/>
      <c r="G13" s="505"/>
      <c r="H13" s="506"/>
      <c r="I13" s="506"/>
      <c r="J13" s="506"/>
      <c r="K13" s="506"/>
      <c r="L13" s="506"/>
      <c r="M13" s="506"/>
      <c r="N13" s="506"/>
      <c r="O13" s="506"/>
      <c r="P13" s="506"/>
      <c r="Q13" s="506"/>
      <c r="R13" s="506"/>
      <c r="S13" s="506"/>
      <c r="T13" s="506"/>
      <c r="U13" s="506"/>
      <c r="V13" s="506"/>
      <c r="W13" s="506"/>
      <c r="X13" s="506"/>
      <c r="Y13" s="506"/>
      <c r="Z13" s="506"/>
      <c r="AA13" s="506"/>
      <c r="AB13" s="506"/>
      <c r="AC13" s="507"/>
      <c r="AD13" s="506"/>
      <c r="AE13" s="506"/>
      <c r="AF13" s="507"/>
    </row>
    <row r="14" spans="2:32" s="490" customFormat="1" ht="15.75" customHeight="1" x14ac:dyDescent="0.15">
      <c r="B14" s="498"/>
      <c r="C14" s="982"/>
      <c r="D14" s="970"/>
      <c r="E14" s="970"/>
      <c r="F14" s="981"/>
      <c r="G14" s="498"/>
      <c r="H14" s="1290" t="s">
        <v>1057</v>
      </c>
      <c r="I14" s="1290"/>
      <c r="J14" s="1290"/>
      <c r="K14" s="1290"/>
      <c r="L14" s="1290"/>
      <c r="M14" s="1290"/>
      <c r="N14" s="1290"/>
      <c r="O14" s="1290"/>
      <c r="P14" s="1290"/>
      <c r="Q14" s="1290"/>
      <c r="R14" s="1290"/>
      <c r="S14" s="1290"/>
      <c r="T14" s="1290"/>
      <c r="U14" s="1290"/>
      <c r="V14" s="1290"/>
      <c r="W14" s="1290"/>
      <c r="X14" s="1290"/>
      <c r="Y14" s="302"/>
      <c r="Z14" s="302"/>
      <c r="AA14" s="302"/>
      <c r="AB14" s="302"/>
      <c r="AC14" s="497"/>
      <c r="AF14" s="497"/>
    </row>
    <row r="15" spans="2:32" s="490" customFormat="1" ht="40.5" customHeight="1" x14ac:dyDescent="0.15">
      <c r="B15" s="539"/>
      <c r="C15" s="982"/>
      <c r="D15" s="970"/>
      <c r="E15" s="970"/>
      <c r="F15" s="981"/>
      <c r="G15" s="498"/>
      <c r="H15" s="541" t="s">
        <v>321</v>
      </c>
      <c r="I15" s="1213" t="s">
        <v>1067</v>
      </c>
      <c r="J15" s="1214"/>
      <c r="K15" s="1214"/>
      <c r="L15" s="1214"/>
      <c r="M15" s="1214"/>
      <c r="N15" s="1214"/>
      <c r="O15" s="1214"/>
      <c r="P15" s="1214"/>
      <c r="Q15" s="1214"/>
      <c r="R15" s="1214"/>
      <c r="S15" s="1214"/>
      <c r="T15" s="1214"/>
      <c r="U15" s="1215"/>
      <c r="V15" s="961"/>
      <c r="W15" s="962"/>
      <c r="X15" s="403" t="s">
        <v>323</v>
      </c>
      <c r="Z15" s="441"/>
      <c r="AA15" s="441"/>
      <c r="AB15" s="441"/>
      <c r="AC15" s="497"/>
      <c r="AD15" s="253" t="s">
        <v>232</v>
      </c>
      <c r="AE15" s="165" t="s">
        <v>233</v>
      </c>
      <c r="AF15" s="254" t="s">
        <v>234</v>
      </c>
    </row>
    <row r="16" spans="2:32" s="490" customFormat="1" ht="18" customHeight="1" x14ac:dyDescent="0.15">
      <c r="B16" s="539"/>
      <c r="C16" s="982"/>
      <c r="D16" s="970"/>
      <c r="E16" s="970"/>
      <c r="F16" s="981"/>
      <c r="G16" s="498"/>
      <c r="H16" s="544"/>
      <c r="I16" s="535"/>
      <c r="J16" s="535"/>
      <c r="K16" s="535"/>
      <c r="L16" s="535"/>
      <c r="M16" s="535"/>
      <c r="N16" s="535"/>
      <c r="O16" s="535"/>
      <c r="P16" s="535"/>
      <c r="Q16" s="535"/>
      <c r="R16" s="535"/>
      <c r="S16" s="535"/>
      <c r="T16" s="535"/>
      <c r="U16" s="535"/>
      <c r="V16" s="402"/>
      <c r="W16" s="402"/>
      <c r="X16" s="402"/>
      <c r="Z16" s="441"/>
      <c r="AA16" s="441"/>
      <c r="AB16" s="441"/>
      <c r="AC16" s="497"/>
      <c r="AD16" s="253"/>
      <c r="AE16" s="165"/>
      <c r="AF16" s="254"/>
    </row>
    <row r="17" spans="2:32" s="490" customFormat="1" ht="40.5" customHeight="1" x14ac:dyDescent="0.15">
      <c r="B17" s="539"/>
      <c r="C17" s="982"/>
      <c r="D17" s="970"/>
      <c r="E17" s="970"/>
      <c r="F17" s="981"/>
      <c r="G17" s="498"/>
      <c r="H17" s="541" t="s">
        <v>324</v>
      </c>
      <c r="I17" s="1213" t="s">
        <v>1009</v>
      </c>
      <c r="J17" s="1214"/>
      <c r="K17" s="1214"/>
      <c r="L17" s="1214"/>
      <c r="M17" s="1214"/>
      <c r="N17" s="1214"/>
      <c r="O17" s="1214"/>
      <c r="P17" s="1214"/>
      <c r="Q17" s="1214"/>
      <c r="R17" s="1214"/>
      <c r="S17" s="1214"/>
      <c r="T17" s="1214"/>
      <c r="U17" s="1215"/>
      <c r="V17" s="961"/>
      <c r="W17" s="962"/>
      <c r="X17" s="403" t="s">
        <v>323</v>
      </c>
      <c r="Y17" s="490" t="s">
        <v>326</v>
      </c>
      <c r="Z17" s="1187" t="s">
        <v>1068</v>
      </c>
      <c r="AA17" s="1187"/>
      <c r="AB17" s="1187"/>
      <c r="AC17" s="497"/>
      <c r="AD17" s="198" t="s">
        <v>0</v>
      </c>
      <c r="AE17" s="190" t="s">
        <v>233</v>
      </c>
      <c r="AF17" s="199" t="s">
        <v>0</v>
      </c>
    </row>
    <row r="18" spans="2:32" s="490" customFormat="1" ht="20.25" customHeight="1" x14ac:dyDescent="0.15">
      <c r="B18" s="539"/>
      <c r="C18" s="982"/>
      <c r="D18" s="970"/>
      <c r="E18" s="970"/>
      <c r="F18" s="981"/>
      <c r="H18" s="427" t="s">
        <v>660</v>
      </c>
      <c r="I18" s="174"/>
      <c r="J18" s="174"/>
      <c r="K18" s="174"/>
      <c r="L18" s="174"/>
      <c r="M18" s="174"/>
      <c r="N18" s="174"/>
      <c r="O18" s="174"/>
      <c r="P18" s="174"/>
      <c r="Q18" s="174"/>
      <c r="R18" s="174"/>
      <c r="S18" s="427"/>
      <c r="T18" s="427"/>
      <c r="U18" s="427"/>
      <c r="W18" s="441"/>
      <c r="X18" s="441"/>
      <c r="Y18" s="441"/>
      <c r="AD18" s="198"/>
      <c r="AE18" s="190"/>
      <c r="AF18" s="199"/>
    </row>
    <row r="19" spans="2:32" s="490" customFormat="1" ht="74.25" customHeight="1" x14ac:dyDescent="0.15">
      <c r="B19" s="539"/>
      <c r="C19" s="982"/>
      <c r="D19" s="970"/>
      <c r="E19" s="970"/>
      <c r="F19" s="981"/>
      <c r="H19" s="541" t="s">
        <v>465</v>
      </c>
      <c r="I19" s="1270" t="s">
        <v>1058</v>
      </c>
      <c r="J19" s="1275"/>
      <c r="K19" s="1275"/>
      <c r="L19" s="1275"/>
      <c r="M19" s="1275"/>
      <c r="N19" s="1275"/>
      <c r="O19" s="1275"/>
      <c r="P19" s="1275"/>
      <c r="Q19" s="1275"/>
      <c r="R19" s="1275"/>
      <c r="S19" s="1275"/>
      <c r="T19" s="1275"/>
      <c r="U19" s="1276"/>
      <c r="V19" s="961"/>
      <c r="W19" s="962"/>
      <c r="X19" s="403" t="s">
        <v>323</v>
      </c>
      <c r="Y19" s="490" t="s">
        <v>326</v>
      </c>
      <c r="Z19" s="1187" t="s">
        <v>1069</v>
      </c>
      <c r="AA19" s="1187"/>
      <c r="AB19" s="1187"/>
      <c r="AD19" s="198" t="s">
        <v>0</v>
      </c>
      <c r="AE19" s="190" t="s">
        <v>233</v>
      </c>
      <c r="AF19" s="199" t="s">
        <v>0</v>
      </c>
    </row>
    <row r="20" spans="2:32" s="490" customFormat="1" ht="15" customHeight="1" x14ac:dyDescent="0.15">
      <c r="B20" s="539"/>
      <c r="C20" s="982"/>
      <c r="D20" s="970"/>
      <c r="E20" s="970"/>
      <c r="F20" s="981"/>
      <c r="H20" s="546"/>
      <c r="I20" s="174"/>
      <c r="J20" s="174"/>
      <c r="K20" s="174"/>
      <c r="L20" s="174"/>
      <c r="M20" s="174"/>
      <c r="N20" s="174"/>
      <c r="O20" s="174"/>
      <c r="P20" s="174"/>
      <c r="Q20" s="174"/>
      <c r="R20" s="174"/>
      <c r="S20" s="427"/>
      <c r="T20" s="427"/>
      <c r="U20" s="427"/>
      <c r="W20" s="441"/>
      <c r="X20" s="441"/>
      <c r="Y20" s="441"/>
      <c r="AD20" s="198"/>
      <c r="AE20" s="190"/>
      <c r="AF20" s="199"/>
    </row>
    <row r="21" spans="2:32" s="490" customFormat="1" x14ac:dyDescent="0.15">
      <c r="B21" s="539"/>
      <c r="C21" s="982"/>
      <c r="D21" s="970"/>
      <c r="E21" s="970"/>
      <c r="F21" s="981"/>
      <c r="H21" s="564" t="s">
        <v>390</v>
      </c>
      <c r="I21" s="174"/>
      <c r="J21" s="174"/>
      <c r="K21" s="174"/>
      <c r="L21" s="174"/>
      <c r="M21" s="174"/>
      <c r="N21" s="174"/>
      <c r="O21" s="174"/>
      <c r="P21" s="174"/>
      <c r="Q21" s="174"/>
      <c r="R21" s="174"/>
      <c r="U21" s="427"/>
      <c r="W21" s="441"/>
      <c r="X21" s="441"/>
      <c r="Y21" s="441"/>
      <c r="AD21" s="253" t="s">
        <v>232</v>
      </c>
      <c r="AE21" s="165" t="s">
        <v>233</v>
      </c>
      <c r="AF21" s="254" t="s">
        <v>234</v>
      </c>
    </row>
    <row r="22" spans="2:32" s="490" customFormat="1" ht="20.25" customHeight="1" x14ac:dyDescent="0.15">
      <c r="B22" s="539"/>
      <c r="C22" s="982"/>
      <c r="D22" s="970"/>
      <c r="E22" s="970"/>
      <c r="F22" s="981"/>
      <c r="G22" s="498"/>
      <c r="H22" s="541" t="s">
        <v>467</v>
      </c>
      <c r="I22" s="1303" t="s">
        <v>1059</v>
      </c>
      <c r="J22" s="1308"/>
      <c r="K22" s="1308"/>
      <c r="L22" s="1308"/>
      <c r="M22" s="1308"/>
      <c r="N22" s="1308"/>
      <c r="O22" s="1308"/>
      <c r="P22" s="1308"/>
      <c r="Q22" s="1308"/>
      <c r="R22" s="1308"/>
      <c r="S22" s="1308"/>
      <c r="T22" s="1308"/>
      <c r="U22" s="1308"/>
      <c r="V22" s="1308"/>
      <c r="W22" s="1308"/>
      <c r="X22" s="1309"/>
      <c r="Y22" s="441"/>
      <c r="AD22" s="198" t="s">
        <v>0</v>
      </c>
      <c r="AE22" s="190" t="s">
        <v>233</v>
      </c>
      <c r="AF22" s="199" t="s">
        <v>0</v>
      </c>
    </row>
    <row r="23" spans="2:32" s="490" customFormat="1" x14ac:dyDescent="0.15">
      <c r="B23" s="539"/>
      <c r="C23" s="982"/>
      <c r="D23" s="970"/>
      <c r="E23" s="970"/>
      <c r="F23" s="981"/>
      <c r="H23" s="564" t="s">
        <v>1064</v>
      </c>
      <c r="I23" s="174"/>
      <c r="J23" s="174"/>
      <c r="K23" s="174"/>
      <c r="L23" s="174"/>
      <c r="M23" s="174"/>
      <c r="N23" s="174"/>
      <c r="O23" s="174"/>
      <c r="P23" s="174"/>
      <c r="Q23" s="174"/>
      <c r="R23" s="174"/>
      <c r="U23" s="427"/>
      <c r="W23" s="441"/>
      <c r="X23" s="441"/>
      <c r="Y23" s="441"/>
      <c r="AD23" s="556"/>
      <c r="AE23" s="546"/>
      <c r="AF23" s="242"/>
    </row>
    <row r="24" spans="2:32" s="490" customFormat="1" x14ac:dyDescent="0.15">
      <c r="B24" s="539"/>
      <c r="C24" s="982"/>
      <c r="D24" s="970"/>
      <c r="E24" s="970"/>
      <c r="F24" s="981"/>
      <c r="G24" s="498"/>
      <c r="H24" s="546"/>
      <c r="I24" s="174"/>
      <c r="J24" s="174"/>
      <c r="K24" s="174"/>
      <c r="L24" s="174"/>
      <c r="M24" s="174"/>
      <c r="N24" s="174"/>
      <c r="O24" s="174"/>
      <c r="P24" s="174"/>
      <c r="Q24" s="174"/>
      <c r="R24" s="174"/>
      <c r="S24" s="174"/>
      <c r="T24" s="174"/>
      <c r="U24" s="174"/>
      <c r="X24" s="427"/>
      <c r="Z24" s="441"/>
      <c r="AA24" s="441"/>
      <c r="AB24" s="441"/>
      <c r="AC24" s="497"/>
      <c r="AD24" s="546"/>
      <c r="AE24" s="546"/>
      <c r="AF24" s="242"/>
    </row>
    <row r="25" spans="2:32" s="490" customFormat="1" x14ac:dyDescent="0.15">
      <c r="B25" s="539"/>
      <c r="C25" s="982"/>
      <c r="D25" s="970"/>
      <c r="E25" s="970"/>
      <c r="F25" s="981"/>
      <c r="G25" s="498"/>
      <c r="H25" s="564" t="s">
        <v>997</v>
      </c>
      <c r="I25" s="174"/>
      <c r="J25" s="174"/>
      <c r="K25" s="174"/>
      <c r="L25" s="174"/>
      <c r="M25" s="174"/>
      <c r="N25" s="174"/>
      <c r="O25" s="174"/>
      <c r="P25" s="174"/>
      <c r="Q25" s="174"/>
      <c r="R25" s="174"/>
      <c r="S25" s="174"/>
      <c r="T25" s="174"/>
      <c r="U25" s="174"/>
      <c r="X25" s="427"/>
      <c r="Z25" s="441"/>
      <c r="AA25" s="441"/>
      <c r="AB25" s="441"/>
      <c r="AC25" s="497"/>
      <c r="AD25" s="253" t="s">
        <v>232</v>
      </c>
      <c r="AE25" s="165" t="s">
        <v>233</v>
      </c>
      <c r="AF25" s="254" t="s">
        <v>234</v>
      </c>
    </row>
    <row r="26" spans="2:32" s="490" customFormat="1" ht="40.5" customHeight="1" x14ac:dyDescent="0.15">
      <c r="B26" s="539"/>
      <c r="C26" s="982"/>
      <c r="D26" s="970"/>
      <c r="E26" s="970"/>
      <c r="F26" s="981"/>
      <c r="G26" s="498"/>
      <c r="H26" s="541" t="s">
        <v>474</v>
      </c>
      <c r="I26" s="362" t="s">
        <v>1060</v>
      </c>
      <c r="J26" s="362"/>
      <c r="K26" s="362"/>
      <c r="L26" s="366"/>
      <c r="M26" s="362" t="s">
        <v>999</v>
      </c>
      <c r="N26" s="538"/>
      <c r="O26" s="538"/>
      <c r="P26" s="1323"/>
      <c r="Q26" s="1323"/>
      <c r="R26" s="1323"/>
      <c r="S26" s="1323"/>
      <c r="T26" s="1323"/>
      <c r="U26" s="1323"/>
      <c r="V26" s="1323"/>
      <c r="W26" s="1323"/>
      <c r="X26" s="403" t="s">
        <v>323</v>
      </c>
      <c r="Y26" s="490" t="s">
        <v>326</v>
      </c>
      <c r="Z26" s="1341" t="s">
        <v>1070</v>
      </c>
      <c r="AA26" s="1341"/>
      <c r="AB26" s="1341"/>
      <c r="AC26" s="497"/>
      <c r="AD26" s="198" t="s">
        <v>0</v>
      </c>
      <c r="AE26" s="190" t="s">
        <v>233</v>
      </c>
      <c r="AF26" s="199" t="s">
        <v>0</v>
      </c>
    </row>
    <row r="27" spans="2:32" s="490" customFormat="1" ht="15.75" customHeight="1" x14ac:dyDescent="0.15">
      <c r="B27" s="539"/>
      <c r="C27" s="982"/>
      <c r="D27" s="970"/>
      <c r="E27" s="970"/>
      <c r="F27" s="981"/>
      <c r="H27" s="546"/>
      <c r="I27" s="239"/>
      <c r="J27" s="239"/>
      <c r="K27" s="239"/>
      <c r="L27" s="239"/>
      <c r="M27" s="239"/>
      <c r="N27" s="562"/>
      <c r="O27" s="562"/>
      <c r="P27" s="550"/>
      <c r="Q27" s="550"/>
      <c r="R27" s="550"/>
      <c r="S27" s="550"/>
      <c r="T27" s="550"/>
      <c r="U27" s="550"/>
      <c r="V27" s="550"/>
      <c r="W27" s="550"/>
      <c r="X27" s="427"/>
      <c r="Z27" s="565"/>
      <c r="AA27" s="565"/>
      <c r="AB27" s="565"/>
      <c r="AD27" s="198"/>
      <c r="AE27" s="190"/>
      <c r="AF27" s="199"/>
    </row>
    <row r="28" spans="2:32" s="490" customFormat="1" ht="14.25" customHeight="1" x14ac:dyDescent="0.15">
      <c r="B28" s="539"/>
      <c r="C28" s="982"/>
      <c r="D28" s="970"/>
      <c r="E28" s="970"/>
      <c r="F28" s="981"/>
      <c r="H28" s="579" t="s">
        <v>1061</v>
      </c>
      <c r="I28" s="184"/>
      <c r="J28" s="184"/>
      <c r="K28" s="184"/>
      <c r="L28" s="184"/>
      <c r="M28" s="184"/>
      <c r="N28" s="184"/>
      <c r="O28" s="184"/>
      <c r="P28" s="184"/>
      <c r="Q28" s="184"/>
      <c r="R28" s="184"/>
      <c r="S28" s="412"/>
      <c r="T28" s="412"/>
      <c r="U28" s="408"/>
      <c r="V28" s="412"/>
      <c r="W28" s="443"/>
      <c r="X28" s="443"/>
      <c r="Y28" s="441"/>
      <c r="AD28" s="253" t="s">
        <v>232</v>
      </c>
      <c r="AE28" s="165" t="s">
        <v>233</v>
      </c>
      <c r="AF28" s="254" t="s">
        <v>234</v>
      </c>
    </row>
    <row r="29" spans="2:32" s="490" customFormat="1" ht="15" customHeight="1" x14ac:dyDescent="0.15">
      <c r="B29" s="539"/>
      <c r="C29" s="982"/>
      <c r="D29" s="970"/>
      <c r="E29" s="970"/>
      <c r="F29" s="981"/>
      <c r="H29" s="401" t="s">
        <v>476</v>
      </c>
      <c r="I29" s="1342" t="s">
        <v>1062</v>
      </c>
      <c r="J29" s="1343"/>
      <c r="K29" s="1343"/>
      <c r="L29" s="1343"/>
      <c r="M29" s="1343"/>
      <c r="N29" s="1343"/>
      <c r="O29" s="1343"/>
      <c r="P29" s="1343"/>
      <c r="Q29" s="1343"/>
      <c r="R29" s="1343"/>
      <c r="S29" s="1343"/>
      <c r="T29" s="1343"/>
      <c r="U29" s="1343"/>
      <c r="V29" s="1343"/>
      <c r="W29" s="1343"/>
      <c r="X29" s="1344"/>
      <c r="Y29" s="498"/>
      <c r="Z29" s="441"/>
      <c r="AA29" s="441"/>
      <c r="AB29" s="441"/>
      <c r="AD29" s="198" t="s">
        <v>0</v>
      </c>
      <c r="AE29" s="190" t="s">
        <v>233</v>
      </c>
      <c r="AF29" s="199" t="s">
        <v>0</v>
      </c>
    </row>
    <row r="30" spans="2:32" s="490" customFormat="1" ht="21" customHeight="1" x14ac:dyDescent="0.15">
      <c r="B30" s="423"/>
      <c r="C30" s="1133"/>
      <c r="D30" s="960"/>
      <c r="E30" s="960"/>
      <c r="F30" s="1134"/>
      <c r="G30" s="508"/>
      <c r="H30" s="544"/>
      <c r="I30" s="544"/>
      <c r="J30" s="544"/>
      <c r="K30" s="544"/>
      <c r="L30" s="544"/>
      <c r="M30" s="362"/>
      <c r="N30" s="538"/>
      <c r="O30" s="538"/>
      <c r="P30" s="538"/>
      <c r="Q30" s="538"/>
      <c r="R30" s="538"/>
      <c r="S30" s="538"/>
      <c r="T30" s="538"/>
      <c r="U30" s="538"/>
      <c r="V30" s="479"/>
      <c r="W30" s="479"/>
      <c r="X30" s="402"/>
      <c r="Y30" s="412"/>
      <c r="Z30" s="443"/>
      <c r="AA30" s="443"/>
      <c r="AB30" s="443"/>
      <c r="AC30" s="509"/>
      <c r="AD30" s="578"/>
      <c r="AE30" s="578"/>
      <c r="AF30" s="559"/>
    </row>
    <row r="31" spans="2:32" ht="21.75" customHeight="1" x14ac:dyDescent="0.15">
      <c r="B31" s="505" t="s">
        <v>1071</v>
      </c>
      <c r="C31" s="405"/>
      <c r="D31" s="405"/>
      <c r="E31" s="405"/>
      <c r="F31" s="405"/>
      <c r="G31" s="367"/>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9"/>
    </row>
    <row r="32" spans="2:32" s="490" customFormat="1" ht="10.5" customHeight="1" x14ac:dyDescent="0.15">
      <c r="B32" s="378"/>
      <c r="C32" s="1130" t="s">
        <v>1056</v>
      </c>
      <c r="D32" s="1130"/>
      <c r="E32" s="1130"/>
      <c r="F32" s="1345"/>
      <c r="G32" s="506"/>
      <c r="H32" s="506"/>
      <c r="I32" s="506"/>
      <c r="J32" s="506"/>
      <c r="K32" s="506"/>
      <c r="L32" s="506"/>
      <c r="M32" s="506"/>
      <c r="N32" s="506"/>
      <c r="O32" s="506"/>
      <c r="P32" s="506"/>
      <c r="Q32" s="506"/>
      <c r="R32" s="506"/>
      <c r="S32" s="506"/>
      <c r="T32" s="506"/>
      <c r="U32" s="506"/>
      <c r="V32" s="506"/>
      <c r="W32" s="506"/>
      <c r="X32" s="506"/>
      <c r="Y32" s="506"/>
      <c r="Z32" s="506"/>
      <c r="AA32" s="506"/>
      <c r="AB32" s="506"/>
      <c r="AC32" s="507"/>
      <c r="AD32" s="506"/>
      <c r="AE32" s="506"/>
      <c r="AF32" s="507"/>
    </row>
    <row r="33" spans="2:32" s="490" customFormat="1" ht="15.75" customHeight="1" x14ac:dyDescent="0.15">
      <c r="B33" s="498"/>
      <c r="C33" s="1130"/>
      <c r="D33" s="1130"/>
      <c r="E33" s="1130"/>
      <c r="F33" s="1345"/>
      <c r="H33" s="1290" t="s">
        <v>1057</v>
      </c>
      <c r="I33" s="1290"/>
      <c r="J33" s="1290"/>
      <c r="K33" s="1290"/>
      <c r="L33" s="1290"/>
      <c r="M33" s="1290"/>
      <c r="N33" s="1290"/>
      <c r="O33" s="1290"/>
      <c r="P33" s="1290"/>
      <c r="Q33" s="1290"/>
      <c r="R33" s="1290"/>
      <c r="S33" s="1290"/>
      <c r="T33" s="1290"/>
      <c r="U33" s="1290"/>
      <c r="V33" s="1290"/>
      <c r="W33" s="1290"/>
      <c r="X33" s="1290"/>
      <c r="Y33" s="302"/>
      <c r="Z33" s="302"/>
      <c r="AA33" s="302"/>
      <c r="AB33" s="302"/>
      <c r="AC33" s="497"/>
      <c r="AF33" s="497"/>
    </row>
    <row r="34" spans="2:32" s="490" customFormat="1" ht="40.5" customHeight="1" x14ac:dyDescent="0.15">
      <c r="B34" s="539"/>
      <c r="C34" s="1130"/>
      <c r="D34" s="1130"/>
      <c r="E34" s="1130"/>
      <c r="F34" s="1345"/>
      <c r="H34" s="541" t="s">
        <v>321</v>
      </c>
      <c r="I34" s="1213" t="s">
        <v>1067</v>
      </c>
      <c r="J34" s="1214"/>
      <c r="K34" s="1214"/>
      <c r="L34" s="1214"/>
      <c r="M34" s="1214"/>
      <c r="N34" s="1214"/>
      <c r="O34" s="1214"/>
      <c r="P34" s="1214"/>
      <c r="Q34" s="1214"/>
      <c r="R34" s="1214"/>
      <c r="S34" s="1214"/>
      <c r="T34" s="1214"/>
      <c r="U34" s="1215"/>
      <c r="V34" s="961"/>
      <c r="W34" s="962"/>
      <c r="X34" s="403" t="s">
        <v>323</v>
      </c>
      <c r="Z34" s="441"/>
      <c r="AA34" s="441"/>
      <c r="AB34" s="441"/>
      <c r="AC34" s="497"/>
      <c r="AD34" s="253" t="s">
        <v>232</v>
      </c>
      <c r="AE34" s="165" t="s">
        <v>233</v>
      </c>
      <c r="AF34" s="254" t="s">
        <v>234</v>
      </c>
    </row>
    <row r="35" spans="2:32" s="490" customFormat="1" ht="17.25" customHeight="1" x14ac:dyDescent="0.15">
      <c r="B35" s="539"/>
      <c r="C35" s="1130"/>
      <c r="D35" s="1130"/>
      <c r="E35" s="1130"/>
      <c r="F35" s="1345"/>
      <c r="H35" s="544"/>
      <c r="I35" s="535"/>
      <c r="J35" s="535"/>
      <c r="K35" s="535"/>
      <c r="L35" s="535"/>
      <c r="M35" s="535"/>
      <c r="N35" s="535"/>
      <c r="O35" s="535"/>
      <c r="P35" s="535"/>
      <c r="Q35" s="535"/>
      <c r="R35" s="535"/>
      <c r="S35" s="535"/>
      <c r="T35" s="535"/>
      <c r="U35" s="535"/>
      <c r="V35" s="402"/>
      <c r="W35" s="402"/>
      <c r="X35" s="402"/>
      <c r="Z35" s="441"/>
      <c r="AA35" s="441"/>
      <c r="AB35" s="441"/>
      <c r="AC35" s="497"/>
      <c r="AD35" s="253"/>
      <c r="AE35" s="165"/>
      <c r="AF35" s="254"/>
    </row>
    <row r="36" spans="2:32" s="490" customFormat="1" ht="40.5" customHeight="1" x14ac:dyDescent="0.15">
      <c r="B36" s="539"/>
      <c r="C36" s="1130"/>
      <c r="D36" s="1130"/>
      <c r="E36" s="1130"/>
      <c r="F36" s="1345"/>
      <c r="H36" s="541" t="s">
        <v>324</v>
      </c>
      <c r="I36" s="1213" t="s">
        <v>1009</v>
      </c>
      <c r="J36" s="1214"/>
      <c r="K36" s="1214"/>
      <c r="L36" s="1214"/>
      <c r="M36" s="1214"/>
      <c r="N36" s="1214"/>
      <c r="O36" s="1214"/>
      <c r="P36" s="1214"/>
      <c r="Q36" s="1214"/>
      <c r="R36" s="1214"/>
      <c r="S36" s="1214"/>
      <c r="T36" s="1214"/>
      <c r="U36" s="1215"/>
      <c r="V36" s="961"/>
      <c r="W36" s="962"/>
      <c r="X36" s="403" t="s">
        <v>323</v>
      </c>
      <c r="Y36" s="490" t="s">
        <v>326</v>
      </c>
      <c r="Z36" s="1341" t="s">
        <v>1072</v>
      </c>
      <c r="AA36" s="1341"/>
      <c r="AB36" s="1341"/>
      <c r="AC36" s="497"/>
      <c r="AD36" s="198" t="s">
        <v>0</v>
      </c>
      <c r="AE36" s="190" t="s">
        <v>233</v>
      </c>
      <c r="AF36" s="199" t="s">
        <v>0</v>
      </c>
    </row>
    <row r="37" spans="2:32" s="490" customFormat="1" ht="20.25" customHeight="1" x14ac:dyDescent="0.15">
      <c r="B37" s="539"/>
      <c r="C37" s="1130"/>
      <c r="D37" s="1130"/>
      <c r="E37" s="1130"/>
      <c r="F37" s="1345"/>
      <c r="H37" s="427" t="s">
        <v>660</v>
      </c>
      <c r="I37" s="174"/>
      <c r="J37" s="174"/>
      <c r="K37" s="174"/>
      <c r="L37" s="174"/>
      <c r="M37" s="174"/>
      <c r="N37" s="174"/>
      <c r="O37" s="174"/>
      <c r="P37" s="174"/>
      <c r="Q37" s="174"/>
      <c r="R37" s="174"/>
      <c r="S37" s="427"/>
      <c r="T37" s="427"/>
      <c r="U37" s="427"/>
      <c r="W37" s="441"/>
      <c r="X37" s="441"/>
      <c r="Y37" s="441"/>
      <c r="AD37" s="198"/>
      <c r="AE37" s="190"/>
      <c r="AF37" s="199"/>
    </row>
    <row r="38" spans="2:32" s="490" customFormat="1" ht="74.25" customHeight="1" x14ac:dyDescent="0.15">
      <c r="B38" s="379"/>
      <c r="C38" s="1006"/>
      <c r="D38" s="1005"/>
      <c r="E38" s="1005"/>
      <c r="F38" s="1001"/>
      <c r="G38" s="378"/>
      <c r="H38" s="541" t="s">
        <v>465</v>
      </c>
      <c r="I38" s="1270" t="s">
        <v>1058</v>
      </c>
      <c r="J38" s="1275"/>
      <c r="K38" s="1275"/>
      <c r="L38" s="1275"/>
      <c r="M38" s="1275"/>
      <c r="N38" s="1275"/>
      <c r="O38" s="1275"/>
      <c r="P38" s="1275"/>
      <c r="Q38" s="1275"/>
      <c r="R38" s="1275"/>
      <c r="S38" s="1275"/>
      <c r="T38" s="1275"/>
      <c r="U38" s="1276"/>
      <c r="V38" s="961"/>
      <c r="W38" s="962"/>
      <c r="X38" s="402" t="s">
        <v>323</v>
      </c>
      <c r="Y38" s="498" t="s">
        <v>326</v>
      </c>
      <c r="Z38" s="1187" t="s">
        <v>1063</v>
      </c>
      <c r="AA38" s="1187"/>
      <c r="AB38" s="1187"/>
      <c r="AC38" s="497"/>
      <c r="AD38" s="192" t="s">
        <v>0</v>
      </c>
      <c r="AE38" s="192" t="s">
        <v>233</v>
      </c>
      <c r="AF38" s="196" t="s">
        <v>0</v>
      </c>
    </row>
    <row r="39" spans="2:32" s="490" customFormat="1" ht="15" customHeight="1" x14ac:dyDescent="0.15">
      <c r="B39" s="539"/>
      <c r="C39" s="1130"/>
      <c r="D39" s="982"/>
      <c r="E39" s="982"/>
      <c r="F39" s="1346"/>
      <c r="H39" s="546"/>
      <c r="I39" s="174"/>
      <c r="J39" s="174"/>
      <c r="K39" s="174"/>
      <c r="L39" s="174"/>
      <c r="M39" s="174"/>
      <c r="N39" s="174"/>
      <c r="O39" s="174"/>
      <c r="P39" s="174"/>
      <c r="Q39" s="174"/>
      <c r="R39" s="174"/>
      <c r="S39" s="427"/>
      <c r="T39" s="427"/>
      <c r="U39" s="427"/>
      <c r="W39" s="441"/>
      <c r="X39" s="441"/>
      <c r="Y39" s="441"/>
      <c r="AD39" s="198"/>
      <c r="AE39" s="190"/>
      <c r="AF39" s="199"/>
    </row>
    <row r="40" spans="2:32" s="490" customFormat="1" x14ac:dyDescent="0.15">
      <c r="B40" s="539"/>
      <c r="C40" s="1130"/>
      <c r="D40" s="1130"/>
      <c r="E40" s="1130"/>
      <c r="F40" s="1345"/>
      <c r="H40" s="564" t="s">
        <v>390</v>
      </c>
      <c r="I40" s="174"/>
      <c r="J40" s="174"/>
      <c r="K40" s="174"/>
      <c r="L40" s="174"/>
      <c r="M40" s="174"/>
      <c r="N40" s="174"/>
      <c r="O40" s="174"/>
      <c r="P40" s="174"/>
      <c r="Q40" s="174"/>
      <c r="R40" s="174"/>
      <c r="U40" s="427"/>
      <c r="W40" s="441"/>
      <c r="X40" s="441"/>
      <c r="Y40" s="441"/>
      <c r="AD40" s="253" t="s">
        <v>232</v>
      </c>
      <c r="AE40" s="165" t="s">
        <v>233</v>
      </c>
      <c r="AF40" s="254" t="s">
        <v>234</v>
      </c>
    </row>
    <row r="41" spans="2:32" s="490" customFormat="1" ht="20.25" customHeight="1" x14ac:dyDescent="0.15">
      <c r="B41" s="539"/>
      <c r="C41" s="1130"/>
      <c r="D41" s="1130"/>
      <c r="E41" s="1130"/>
      <c r="F41" s="1345"/>
      <c r="H41" s="541" t="s">
        <v>467</v>
      </c>
      <c r="I41" s="1303" t="s">
        <v>1059</v>
      </c>
      <c r="J41" s="1308"/>
      <c r="K41" s="1308"/>
      <c r="L41" s="1308"/>
      <c r="M41" s="1308"/>
      <c r="N41" s="1308"/>
      <c r="O41" s="1308"/>
      <c r="P41" s="1308"/>
      <c r="Q41" s="1308"/>
      <c r="R41" s="1308"/>
      <c r="S41" s="1308"/>
      <c r="T41" s="1308"/>
      <c r="U41" s="1308"/>
      <c r="V41" s="1308"/>
      <c r="W41" s="1308"/>
      <c r="X41" s="1309"/>
      <c r="Y41" s="441"/>
      <c r="AD41" s="198" t="s">
        <v>0</v>
      </c>
      <c r="AE41" s="190" t="s">
        <v>233</v>
      </c>
      <c r="AF41" s="199" t="s">
        <v>0</v>
      </c>
    </row>
    <row r="42" spans="2:32" s="490" customFormat="1" x14ac:dyDescent="0.15">
      <c r="B42" s="539"/>
      <c r="C42" s="1130"/>
      <c r="D42" s="1130"/>
      <c r="E42" s="1130"/>
      <c r="F42" s="1345"/>
      <c r="H42" s="564" t="s">
        <v>1064</v>
      </c>
      <c r="I42" s="174"/>
      <c r="J42" s="174"/>
      <c r="K42" s="174"/>
      <c r="L42" s="174"/>
      <c r="M42" s="174"/>
      <c r="N42" s="174"/>
      <c r="O42" s="174"/>
      <c r="P42" s="174"/>
      <c r="Q42" s="174"/>
      <c r="R42" s="174"/>
      <c r="U42" s="427"/>
      <c r="W42" s="441"/>
      <c r="X42" s="441"/>
      <c r="Y42" s="441"/>
      <c r="AD42" s="556"/>
      <c r="AE42" s="546"/>
      <c r="AF42" s="242"/>
    </row>
    <row r="43" spans="2:32" s="490" customFormat="1" x14ac:dyDescent="0.15">
      <c r="B43" s="539"/>
      <c r="C43" s="1130"/>
      <c r="D43" s="1130"/>
      <c r="E43" s="1130"/>
      <c r="F43" s="1345"/>
      <c r="H43" s="546"/>
      <c r="I43" s="174"/>
      <c r="J43" s="174"/>
      <c r="K43" s="174"/>
      <c r="L43" s="174"/>
      <c r="M43" s="174"/>
      <c r="N43" s="174"/>
      <c r="O43" s="174"/>
      <c r="P43" s="174"/>
      <c r="Q43" s="174"/>
      <c r="R43" s="174"/>
      <c r="S43" s="174"/>
      <c r="T43" s="174"/>
      <c r="U43" s="174"/>
      <c r="X43" s="427"/>
      <c r="Z43" s="441"/>
      <c r="AA43" s="441"/>
      <c r="AB43" s="441"/>
      <c r="AC43" s="497"/>
      <c r="AD43" s="546"/>
      <c r="AE43" s="546"/>
      <c r="AF43" s="242"/>
    </row>
    <row r="44" spans="2:32" s="490" customFormat="1" x14ac:dyDescent="0.15">
      <c r="B44" s="539"/>
      <c r="C44" s="1130"/>
      <c r="D44" s="1130"/>
      <c r="E44" s="1130"/>
      <c r="F44" s="1345"/>
      <c r="H44" s="564" t="s">
        <v>997</v>
      </c>
      <c r="I44" s="174"/>
      <c r="J44" s="174"/>
      <c r="K44" s="174"/>
      <c r="L44" s="174"/>
      <c r="M44" s="174"/>
      <c r="N44" s="174"/>
      <c r="O44" s="174"/>
      <c r="P44" s="174"/>
      <c r="Q44" s="174"/>
      <c r="R44" s="174"/>
      <c r="S44" s="174"/>
      <c r="T44" s="174"/>
      <c r="U44" s="174"/>
      <c r="X44" s="427"/>
      <c r="Z44" s="441"/>
      <c r="AA44" s="441"/>
      <c r="AB44" s="441"/>
      <c r="AC44" s="497"/>
      <c r="AD44" s="253" t="s">
        <v>232</v>
      </c>
      <c r="AE44" s="165" t="s">
        <v>233</v>
      </c>
      <c r="AF44" s="254" t="s">
        <v>234</v>
      </c>
    </row>
    <row r="45" spans="2:32" s="490" customFormat="1" ht="40.5" customHeight="1" x14ac:dyDescent="0.15">
      <c r="B45" s="539"/>
      <c r="C45" s="1130"/>
      <c r="D45" s="1130"/>
      <c r="E45" s="1130"/>
      <c r="F45" s="1345"/>
      <c r="H45" s="541" t="s">
        <v>474</v>
      </c>
      <c r="I45" s="362" t="s">
        <v>1060</v>
      </c>
      <c r="J45" s="362"/>
      <c r="K45" s="362"/>
      <c r="L45" s="366"/>
      <c r="M45" s="362" t="s">
        <v>999</v>
      </c>
      <c r="N45" s="538"/>
      <c r="O45" s="538"/>
      <c r="P45" s="1323"/>
      <c r="Q45" s="1323"/>
      <c r="R45" s="1323"/>
      <c r="S45" s="1323"/>
      <c r="T45" s="1323"/>
      <c r="U45" s="1323"/>
      <c r="V45" s="1323"/>
      <c r="W45" s="1323"/>
      <c r="X45" s="403" t="s">
        <v>323</v>
      </c>
      <c r="Y45" s="490" t="s">
        <v>326</v>
      </c>
      <c r="Z45" s="1341" t="s">
        <v>1070</v>
      </c>
      <c r="AA45" s="1341"/>
      <c r="AB45" s="1341"/>
      <c r="AC45" s="497"/>
      <c r="AD45" s="198" t="s">
        <v>0</v>
      </c>
      <c r="AE45" s="190" t="s">
        <v>233</v>
      </c>
      <c r="AF45" s="199" t="s">
        <v>0</v>
      </c>
    </row>
    <row r="46" spans="2:32" s="490" customFormat="1" ht="15.75" customHeight="1" x14ac:dyDescent="0.15">
      <c r="B46" s="539"/>
      <c r="C46" s="1130"/>
      <c r="D46" s="1130"/>
      <c r="E46" s="1130"/>
      <c r="F46" s="1345"/>
      <c r="H46" s="546"/>
      <c r="I46" s="239"/>
      <c r="J46" s="239"/>
      <c r="K46" s="239"/>
      <c r="L46" s="239"/>
      <c r="M46" s="239"/>
      <c r="N46" s="562"/>
      <c r="O46" s="562"/>
      <c r="P46" s="550"/>
      <c r="Q46" s="550"/>
      <c r="R46" s="550"/>
      <c r="S46" s="550"/>
      <c r="T46" s="550"/>
      <c r="U46" s="550"/>
      <c r="V46" s="550"/>
      <c r="W46" s="550"/>
      <c r="X46" s="427"/>
      <c r="Z46" s="565"/>
      <c r="AA46" s="565"/>
      <c r="AB46" s="565"/>
      <c r="AD46" s="198"/>
      <c r="AE46" s="190"/>
      <c r="AF46" s="199"/>
    </row>
    <row r="47" spans="2:32" s="490" customFormat="1" ht="14.25" customHeight="1" x14ac:dyDescent="0.15">
      <c r="B47" s="539"/>
      <c r="C47" s="1130"/>
      <c r="D47" s="1130"/>
      <c r="E47" s="1130"/>
      <c r="F47" s="1345"/>
      <c r="H47" s="579" t="s">
        <v>1061</v>
      </c>
      <c r="I47" s="174"/>
      <c r="J47" s="174"/>
      <c r="K47" s="174"/>
      <c r="L47" s="174"/>
      <c r="M47" s="174"/>
      <c r="N47" s="174"/>
      <c r="O47" s="174"/>
      <c r="P47" s="174"/>
      <c r="Q47" s="174"/>
      <c r="R47" s="174"/>
      <c r="U47" s="427"/>
      <c r="W47" s="441"/>
      <c r="X47" s="441"/>
      <c r="Y47" s="441"/>
      <c r="AD47" s="253" t="s">
        <v>232</v>
      </c>
      <c r="AE47" s="165" t="s">
        <v>233</v>
      </c>
      <c r="AF47" s="254" t="s">
        <v>234</v>
      </c>
    </row>
    <row r="48" spans="2:32" s="490" customFormat="1" ht="15" customHeight="1" x14ac:dyDescent="0.15">
      <c r="B48" s="539"/>
      <c r="C48" s="1130"/>
      <c r="D48" s="1130"/>
      <c r="E48" s="1130"/>
      <c r="F48" s="1345"/>
      <c r="H48" s="407" t="s">
        <v>476</v>
      </c>
      <c r="I48" s="1338" t="s">
        <v>1062</v>
      </c>
      <c r="J48" s="1339"/>
      <c r="K48" s="1339"/>
      <c r="L48" s="1339"/>
      <c r="M48" s="1339"/>
      <c r="N48" s="1339"/>
      <c r="O48" s="1339"/>
      <c r="P48" s="1339"/>
      <c r="Q48" s="1339"/>
      <c r="R48" s="1339"/>
      <c r="S48" s="1339"/>
      <c r="T48" s="1339"/>
      <c r="U48" s="1339"/>
      <c r="V48" s="1339"/>
      <c r="W48" s="1339"/>
      <c r="X48" s="1340"/>
      <c r="Z48" s="441"/>
      <c r="AA48" s="441"/>
      <c r="AB48" s="441"/>
      <c r="AD48" s="198" t="s">
        <v>0</v>
      </c>
      <c r="AE48" s="190" t="s">
        <v>233</v>
      </c>
      <c r="AF48" s="199" t="s">
        <v>0</v>
      </c>
    </row>
    <row r="49" spans="2:32" s="490" customFormat="1" ht="21" customHeight="1" x14ac:dyDescent="0.15">
      <c r="B49" s="423"/>
      <c r="C49" s="1005"/>
      <c r="D49" s="1005"/>
      <c r="E49" s="1005"/>
      <c r="F49" s="1001"/>
      <c r="G49" s="412"/>
      <c r="H49" s="544"/>
      <c r="I49" s="544"/>
      <c r="J49" s="544"/>
      <c r="K49" s="544"/>
      <c r="L49" s="544"/>
      <c r="M49" s="362"/>
      <c r="N49" s="538"/>
      <c r="O49" s="538"/>
      <c r="P49" s="538"/>
      <c r="Q49" s="538"/>
      <c r="R49" s="538"/>
      <c r="S49" s="538"/>
      <c r="T49" s="538"/>
      <c r="U49" s="538"/>
      <c r="V49" s="479"/>
      <c r="W49" s="479"/>
      <c r="X49" s="402"/>
      <c r="Y49" s="412"/>
      <c r="Z49" s="443"/>
      <c r="AA49" s="443"/>
      <c r="AB49" s="443"/>
      <c r="AC49" s="509"/>
      <c r="AD49" s="578"/>
      <c r="AE49" s="578"/>
      <c r="AF49" s="559"/>
    </row>
    <row r="50" spans="2:32" s="490" customFormat="1" ht="10.5" customHeight="1" x14ac:dyDescent="0.15">
      <c r="B50" s="422"/>
      <c r="C50" s="420"/>
      <c r="D50" s="420"/>
      <c r="E50" s="420"/>
      <c r="F50" s="421"/>
      <c r="G50" s="506"/>
      <c r="H50" s="248"/>
      <c r="I50" s="248"/>
      <c r="J50" s="248"/>
      <c r="K50" s="248"/>
      <c r="L50" s="248"/>
      <c r="M50" s="363"/>
      <c r="N50" s="528"/>
      <c r="O50" s="528"/>
      <c r="P50" s="528"/>
      <c r="Q50" s="528"/>
      <c r="R50" s="528"/>
      <c r="S50" s="528"/>
      <c r="T50" s="528"/>
      <c r="U50" s="528"/>
      <c r="V50" s="528"/>
      <c r="W50" s="528"/>
      <c r="X50" s="506"/>
      <c r="Y50" s="506"/>
      <c r="Z50" s="405"/>
      <c r="AA50" s="506"/>
      <c r="AB50" s="439"/>
      <c r="AC50" s="439"/>
      <c r="AD50" s="364"/>
      <c r="AE50" s="248"/>
      <c r="AF50" s="293"/>
    </row>
    <row r="51" spans="2:32" s="490" customFormat="1" ht="18.75" customHeight="1" x14ac:dyDescent="0.15">
      <c r="B51" s="428"/>
      <c r="C51" s="429"/>
      <c r="D51" s="429"/>
      <c r="E51" s="429"/>
      <c r="F51" s="430"/>
      <c r="H51" s="564" t="s">
        <v>1011</v>
      </c>
      <c r="I51" s="546"/>
      <c r="J51" s="546"/>
      <c r="K51" s="546"/>
      <c r="L51" s="546"/>
      <c r="M51" s="239"/>
      <c r="N51" s="562"/>
      <c r="O51" s="562"/>
      <c r="P51" s="562"/>
      <c r="Q51" s="562"/>
      <c r="R51" s="562"/>
      <c r="S51" s="562"/>
      <c r="T51" s="562"/>
      <c r="U51" s="562"/>
      <c r="V51" s="562"/>
      <c r="W51" s="562"/>
      <c r="Z51" s="427"/>
      <c r="AB51" s="441"/>
      <c r="AC51" s="441"/>
      <c r="AD51" s="253" t="s">
        <v>232</v>
      </c>
      <c r="AE51" s="165" t="s">
        <v>233</v>
      </c>
      <c r="AF51" s="254" t="s">
        <v>234</v>
      </c>
    </row>
    <row r="52" spans="2:32" s="490" customFormat="1" ht="18.75" customHeight="1" x14ac:dyDescent="0.15">
      <c r="B52" s="982" t="s">
        <v>1073</v>
      </c>
      <c r="C52" s="970"/>
      <c r="D52" s="970"/>
      <c r="E52" s="970"/>
      <c r="F52" s="981"/>
      <c r="H52" s="564" t="s">
        <v>1013</v>
      </c>
      <c r="I52" s="546"/>
      <c r="J52" s="546"/>
      <c r="K52" s="546"/>
      <c r="L52" s="546"/>
      <c r="M52" s="239"/>
      <c r="N52" s="562"/>
      <c r="O52" s="562"/>
      <c r="P52" s="562"/>
      <c r="Q52" s="562"/>
      <c r="R52" s="562"/>
      <c r="S52" s="562"/>
      <c r="T52" s="562"/>
      <c r="U52" s="562"/>
      <c r="V52" s="562"/>
      <c r="W52" s="562"/>
      <c r="Z52" s="427"/>
      <c r="AB52" s="441"/>
      <c r="AC52" s="441"/>
      <c r="AD52" s="556"/>
      <c r="AE52" s="546"/>
      <c r="AF52" s="242"/>
    </row>
    <row r="53" spans="2:32" s="490" customFormat="1" ht="18.75" customHeight="1" x14ac:dyDescent="0.15">
      <c r="B53" s="982"/>
      <c r="C53" s="970"/>
      <c r="D53" s="970"/>
      <c r="E53" s="970"/>
      <c r="F53" s="981"/>
      <c r="H53" s="564" t="s">
        <v>1014</v>
      </c>
      <c r="I53" s="546"/>
      <c r="J53" s="546"/>
      <c r="K53" s="546"/>
      <c r="L53" s="546"/>
      <c r="M53" s="239"/>
      <c r="N53" s="562"/>
      <c r="O53" s="562"/>
      <c r="P53" s="562"/>
      <c r="Q53" s="562"/>
      <c r="R53" s="562"/>
      <c r="S53" s="562"/>
      <c r="T53" s="562"/>
      <c r="U53" s="562"/>
      <c r="V53" s="562"/>
      <c r="W53" s="562"/>
      <c r="Z53" s="427"/>
      <c r="AB53" s="441"/>
      <c r="AC53" s="441"/>
      <c r="AD53" s="198" t="s">
        <v>0</v>
      </c>
      <c r="AE53" s="190" t="s">
        <v>233</v>
      </c>
      <c r="AF53" s="199" t="s">
        <v>0</v>
      </c>
    </row>
    <row r="54" spans="2:32" s="490" customFormat="1" ht="18.75" customHeight="1" x14ac:dyDescent="0.15">
      <c r="B54" s="982"/>
      <c r="C54" s="970"/>
      <c r="D54" s="970"/>
      <c r="E54" s="970"/>
      <c r="F54" s="981"/>
      <c r="H54" s="564" t="s">
        <v>1015</v>
      </c>
      <c r="I54" s="546"/>
      <c r="J54" s="546"/>
      <c r="K54" s="546"/>
      <c r="L54" s="546"/>
      <c r="M54" s="239"/>
      <c r="N54" s="562"/>
      <c r="O54" s="562"/>
      <c r="P54" s="562"/>
      <c r="Q54" s="562"/>
      <c r="R54" s="562"/>
      <c r="S54" s="562"/>
      <c r="T54" s="562"/>
      <c r="U54" s="562"/>
      <c r="V54" s="562"/>
      <c r="W54" s="562"/>
      <c r="Z54" s="427"/>
      <c r="AB54" s="441"/>
      <c r="AC54" s="441"/>
      <c r="AD54" s="198" t="s">
        <v>0</v>
      </c>
      <c r="AE54" s="190" t="s">
        <v>233</v>
      </c>
      <c r="AF54" s="199" t="s">
        <v>0</v>
      </c>
    </row>
    <row r="55" spans="2:32" s="490" customFormat="1" ht="18.75" customHeight="1" x14ac:dyDescent="0.15">
      <c r="B55" s="982"/>
      <c r="C55" s="970"/>
      <c r="D55" s="970"/>
      <c r="E55" s="970"/>
      <c r="F55" s="981"/>
      <c r="H55" s="564" t="s">
        <v>1016</v>
      </c>
      <c r="I55" s="546"/>
      <c r="J55" s="546"/>
      <c r="K55" s="546"/>
      <c r="L55" s="546"/>
      <c r="M55" s="239"/>
      <c r="N55" s="562"/>
      <c r="O55" s="562"/>
      <c r="P55" s="562"/>
      <c r="Q55" s="562"/>
      <c r="R55" s="562"/>
      <c r="S55" s="562"/>
      <c r="T55" s="562"/>
      <c r="U55" s="562"/>
      <c r="V55" s="562"/>
      <c r="W55" s="562"/>
      <c r="Z55" s="427"/>
      <c r="AB55" s="441"/>
      <c r="AC55" s="441"/>
      <c r="AD55" s="198" t="s">
        <v>0</v>
      </c>
      <c r="AE55" s="190" t="s">
        <v>233</v>
      </c>
      <c r="AF55" s="199" t="s">
        <v>0</v>
      </c>
    </row>
    <row r="56" spans="2:32" s="490" customFormat="1" ht="18.75" customHeight="1" x14ac:dyDescent="0.15">
      <c r="B56" s="982"/>
      <c r="C56" s="970"/>
      <c r="D56" s="970"/>
      <c r="E56" s="970"/>
      <c r="F56" s="981"/>
      <c r="H56" s="564" t="s">
        <v>1017</v>
      </c>
      <c r="I56" s="546"/>
      <c r="J56" s="546"/>
      <c r="K56" s="546"/>
      <c r="L56" s="546"/>
      <c r="M56" s="239"/>
      <c r="N56" s="562"/>
      <c r="O56" s="562"/>
      <c r="P56" s="562"/>
      <c r="Q56" s="562"/>
      <c r="R56" s="562"/>
      <c r="S56" s="562"/>
      <c r="T56" s="562"/>
      <c r="U56" s="562"/>
      <c r="V56" s="562"/>
      <c r="W56" s="562"/>
      <c r="Z56" s="427"/>
      <c r="AB56" s="441"/>
      <c r="AC56" s="441"/>
      <c r="AD56" s="198" t="s">
        <v>0</v>
      </c>
      <c r="AE56" s="190" t="s">
        <v>233</v>
      </c>
      <c r="AF56" s="199" t="s">
        <v>0</v>
      </c>
    </row>
    <row r="57" spans="2:32" s="490" customFormat="1" ht="18.75" customHeight="1" x14ac:dyDescent="0.15">
      <c r="B57" s="982"/>
      <c r="C57" s="970"/>
      <c r="D57" s="970"/>
      <c r="E57" s="970"/>
      <c r="F57" s="981"/>
      <c r="H57" s="564" t="s">
        <v>1018</v>
      </c>
      <c r="I57" s="546"/>
      <c r="J57" s="546"/>
      <c r="K57" s="546"/>
      <c r="L57" s="546"/>
      <c r="M57" s="239"/>
      <c r="N57" s="562"/>
      <c r="O57" s="562"/>
      <c r="P57" s="562"/>
      <c r="Q57" s="562"/>
      <c r="R57" s="562"/>
      <c r="S57" s="562"/>
      <c r="T57" s="562"/>
      <c r="U57" s="562"/>
      <c r="V57" s="562"/>
      <c r="W57" s="562"/>
      <c r="Z57" s="427"/>
      <c r="AB57" s="441"/>
      <c r="AC57" s="441"/>
      <c r="AD57" s="556"/>
      <c r="AE57" s="546"/>
      <c r="AF57" s="242"/>
    </row>
    <row r="58" spans="2:32" s="490" customFormat="1" ht="18.75" customHeight="1" x14ac:dyDescent="0.15">
      <c r="B58" s="982"/>
      <c r="C58" s="970"/>
      <c r="D58" s="970"/>
      <c r="E58" s="970"/>
      <c r="F58" s="981"/>
      <c r="H58" s="564"/>
      <c r="I58" s="1226" t="s">
        <v>239</v>
      </c>
      <c r="J58" s="1226"/>
      <c r="K58" s="1226"/>
      <c r="L58" s="1226"/>
      <c r="M58" s="1226"/>
      <c r="N58" s="1270"/>
      <c r="O58" s="1275"/>
      <c r="P58" s="1275"/>
      <c r="Q58" s="1275"/>
      <c r="R58" s="1275"/>
      <c r="S58" s="1275"/>
      <c r="T58" s="1275"/>
      <c r="U58" s="1275"/>
      <c r="V58" s="1275"/>
      <c r="W58" s="1275"/>
      <c r="X58" s="1275"/>
      <c r="Y58" s="1275"/>
      <c r="Z58" s="1275"/>
      <c r="AA58" s="1275"/>
      <c r="AB58" s="1276"/>
      <c r="AC58" s="441"/>
      <c r="AD58" s="556"/>
      <c r="AE58" s="546"/>
      <c r="AF58" s="242"/>
    </row>
    <row r="59" spans="2:32" s="490" customFormat="1" ht="18.75" customHeight="1" x14ac:dyDescent="0.15">
      <c r="B59" s="982"/>
      <c r="C59" s="970"/>
      <c r="D59" s="970"/>
      <c r="E59" s="970"/>
      <c r="F59" s="981"/>
      <c r="H59" s="564"/>
      <c r="I59" s="1226" t="s">
        <v>240</v>
      </c>
      <c r="J59" s="1226"/>
      <c r="K59" s="1226"/>
      <c r="L59" s="1226"/>
      <c r="M59" s="1226"/>
      <c r="N59" s="1270"/>
      <c r="O59" s="1275"/>
      <c r="P59" s="1275"/>
      <c r="Q59" s="1275"/>
      <c r="R59" s="1275"/>
      <c r="S59" s="1275"/>
      <c r="T59" s="1275"/>
      <c r="U59" s="1275"/>
      <c r="V59" s="1275"/>
      <c r="W59" s="1275"/>
      <c r="X59" s="1275"/>
      <c r="Y59" s="1275"/>
      <c r="Z59" s="1275"/>
      <c r="AA59" s="1275"/>
      <c r="AB59" s="1276"/>
      <c r="AC59" s="441"/>
      <c r="AD59" s="556"/>
      <c r="AE59" s="546"/>
      <c r="AF59" s="242"/>
    </row>
    <row r="60" spans="2:32" s="490" customFormat="1" ht="18.75" customHeight="1" x14ac:dyDescent="0.15">
      <c r="B60" s="982"/>
      <c r="C60" s="970"/>
      <c r="D60" s="970"/>
      <c r="E60" s="970"/>
      <c r="F60" s="981"/>
      <c r="H60" s="564"/>
      <c r="I60" s="1226" t="s">
        <v>241</v>
      </c>
      <c r="J60" s="1226"/>
      <c r="K60" s="1226"/>
      <c r="L60" s="1226"/>
      <c r="M60" s="1226"/>
      <c r="N60" s="1270"/>
      <c r="O60" s="1275"/>
      <c r="P60" s="1275"/>
      <c r="Q60" s="1275"/>
      <c r="R60" s="1275"/>
      <c r="S60" s="1275"/>
      <c r="T60" s="1275"/>
      <c r="U60" s="1275"/>
      <c r="V60" s="1275"/>
      <c r="W60" s="1275"/>
      <c r="X60" s="1275"/>
      <c r="Y60" s="1275"/>
      <c r="Z60" s="1275"/>
      <c r="AA60" s="1275"/>
      <c r="AB60" s="1276"/>
      <c r="AC60" s="441"/>
      <c r="AD60" s="556"/>
      <c r="AE60" s="546"/>
      <c r="AF60" s="242"/>
    </row>
    <row r="61" spans="2:32" s="490" customFormat="1" ht="33.75" customHeight="1" x14ac:dyDescent="0.15">
      <c r="B61" s="982"/>
      <c r="C61" s="970"/>
      <c r="D61" s="970"/>
      <c r="E61" s="970"/>
      <c r="F61" s="981"/>
      <c r="H61" s="1092" t="s">
        <v>1074</v>
      </c>
      <c r="I61" s="1092"/>
      <c r="J61" s="1092"/>
      <c r="K61" s="1092"/>
      <c r="L61" s="1092"/>
      <c r="M61" s="1092"/>
      <c r="N61" s="1092"/>
      <c r="O61" s="1092"/>
      <c r="P61" s="1092"/>
      <c r="Q61" s="1092"/>
      <c r="R61" s="1092"/>
      <c r="S61" s="1092"/>
      <c r="T61" s="1092"/>
      <c r="U61" s="1092"/>
      <c r="V61" s="1092"/>
      <c r="W61" s="1092"/>
      <c r="X61" s="1092"/>
      <c r="Y61" s="1092"/>
      <c r="Z61" s="1092"/>
      <c r="AA61" s="1092"/>
      <c r="AB61" s="1092"/>
      <c r="AC61" s="370"/>
      <c r="AD61" s="556"/>
      <c r="AE61" s="546"/>
      <c r="AF61" s="242"/>
    </row>
    <row r="62" spans="2:32" s="490" customFormat="1" ht="18.75" customHeight="1" x14ac:dyDescent="0.15">
      <c r="B62" s="982"/>
      <c r="C62" s="970"/>
      <c r="D62" s="970"/>
      <c r="E62" s="970"/>
      <c r="F62" s="981"/>
      <c r="H62" s="1347" t="s">
        <v>1075</v>
      </c>
      <c r="I62" s="1347"/>
      <c r="J62" s="1347"/>
      <c r="K62" s="1347"/>
      <c r="L62" s="1347"/>
      <c r="M62" s="1347"/>
      <c r="N62" s="1347"/>
      <c r="O62" s="1347"/>
      <c r="P62" s="1347"/>
      <c r="Q62" s="1347"/>
      <c r="R62" s="1347"/>
      <c r="S62" s="1347"/>
      <c r="T62" s="1347"/>
      <c r="U62" s="1347"/>
      <c r="V62" s="1347"/>
      <c r="W62" s="1347"/>
      <c r="X62" s="1347"/>
      <c r="Y62" s="441"/>
      <c r="Z62" s="441"/>
      <c r="AA62" s="441"/>
      <c r="AB62" s="441"/>
      <c r="AC62" s="441"/>
      <c r="AD62" s="198" t="s">
        <v>0</v>
      </c>
      <c r="AE62" s="190" t="s">
        <v>233</v>
      </c>
      <c r="AF62" s="199" t="s">
        <v>0</v>
      </c>
    </row>
    <row r="63" spans="2:32" s="490" customFormat="1" ht="18.75" customHeight="1" x14ac:dyDescent="0.15">
      <c r="B63" s="982"/>
      <c r="C63" s="970"/>
      <c r="D63" s="970"/>
      <c r="E63" s="970"/>
      <c r="F63" s="981"/>
      <c r="H63" s="1347" t="s">
        <v>1076</v>
      </c>
      <c r="I63" s="1347"/>
      <c r="J63" s="1347"/>
      <c r="K63" s="1347"/>
      <c r="L63" s="1347"/>
      <c r="M63" s="1347"/>
      <c r="N63" s="1347"/>
      <c r="O63" s="1347"/>
      <c r="P63" s="1347"/>
      <c r="Q63" s="1347"/>
      <c r="R63" s="1347"/>
      <c r="S63" s="1347"/>
      <c r="T63" s="1347"/>
      <c r="U63" s="1347"/>
      <c r="V63" s="1347"/>
      <c r="W63" s="441"/>
      <c r="X63" s="441"/>
      <c r="Y63" s="441"/>
      <c r="Z63" s="441"/>
      <c r="AA63" s="441"/>
      <c r="AB63" s="441"/>
      <c r="AC63" s="441"/>
      <c r="AD63" s="198" t="s">
        <v>0</v>
      </c>
      <c r="AE63" s="190" t="s">
        <v>233</v>
      </c>
      <c r="AF63" s="199" t="s">
        <v>0</v>
      </c>
    </row>
    <row r="64" spans="2:32" s="490" customFormat="1" ht="18.75" customHeight="1" x14ac:dyDescent="0.15">
      <c r="B64" s="982"/>
      <c r="C64" s="970"/>
      <c r="D64" s="970"/>
      <c r="E64" s="970"/>
      <c r="F64" s="981"/>
      <c r="H64" s="1347" t="s">
        <v>1021</v>
      </c>
      <c r="I64" s="1347"/>
      <c r="J64" s="1347"/>
      <c r="K64" s="1347"/>
      <c r="L64" s="1347"/>
      <c r="M64" s="1347"/>
      <c r="N64" s="1347"/>
      <c r="O64" s="1347"/>
      <c r="P64" s="1347"/>
      <c r="Q64" s="1347"/>
      <c r="R64" s="1347"/>
      <c r="S64" s="1347"/>
      <c r="T64" s="1347"/>
      <c r="U64" s="1347"/>
      <c r="V64" s="1347"/>
      <c r="W64" s="1347"/>
      <c r="X64" s="1347"/>
      <c r="Z64" s="427"/>
      <c r="AB64" s="441"/>
      <c r="AC64" s="441"/>
      <c r="AD64" s="198" t="s">
        <v>0</v>
      </c>
      <c r="AE64" s="190" t="s">
        <v>233</v>
      </c>
      <c r="AF64" s="199" t="s">
        <v>0</v>
      </c>
    </row>
    <row r="65" spans="2:33" s="490" customFormat="1" ht="18.75" customHeight="1" x14ac:dyDescent="0.15">
      <c r="B65" s="982"/>
      <c r="C65" s="970"/>
      <c r="D65" s="970"/>
      <c r="E65" s="970"/>
      <c r="F65" s="981"/>
      <c r="H65" s="1347" t="s">
        <v>1022</v>
      </c>
      <c r="I65" s="1347"/>
      <c r="J65" s="1347"/>
      <c r="K65" s="1347"/>
      <c r="L65" s="1347"/>
      <c r="M65" s="1347"/>
      <c r="N65" s="1347"/>
      <c r="O65" s="1347"/>
      <c r="P65" s="1347"/>
      <c r="Q65" s="1347"/>
      <c r="R65" s="1347"/>
      <c r="S65" s="1347"/>
      <c r="T65" s="562"/>
      <c r="U65" s="562"/>
      <c r="V65" s="562"/>
      <c r="W65" s="562"/>
      <c r="Z65" s="427"/>
      <c r="AB65" s="441"/>
      <c r="AC65" s="441"/>
      <c r="AD65" s="198" t="s">
        <v>0</v>
      </c>
      <c r="AE65" s="190" t="s">
        <v>233</v>
      </c>
      <c r="AF65" s="199" t="s">
        <v>0</v>
      </c>
    </row>
    <row r="66" spans="2:33" s="490" customFormat="1" ht="36.75" customHeight="1" x14ac:dyDescent="0.15">
      <c r="B66" s="428"/>
      <c r="C66" s="429"/>
      <c r="D66" s="429"/>
      <c r="E66" s="429"/>
      <c r="F66" s="430"/>
      <c r="H66" s="1187" t="s">
        <v>1077</v>
      </c>
      <c r="I66" s="1187"/>
      <c r="J66" s="1187"/>
      <c r="K66" s="1187"/>
      <c r="L66" s="1187"/>
      <c r="M66" s="1187"/>
      <c r="N66" s="1187"/>
      <c r="O66" s="1187"/>
      <c r="P66" s="1187"/>
      <c r="Q66" s="1187"/>
      <c r="R66" s="1187"/>
      <c r="S66" s="1187"/>
      <c r="T66" s="1187"/>
      <c r="U66" s="1187"/>
      <c r="V66" s="1187"/>
      <c r="W66" s="1187"/>
      <c r="X66" s="1187"/>
      <c r="Y66" s="1187"/>
      <c r="Z66" s="1187"/>
      <c r="AA66" s="1187"/>
      <c r="AB66" s="1187"/>
      <c r="AC66" s="441"/>
      <c r="AD66" s="198" t="s">
        <v>0</v>
      </c>
      <c r="AE66" s="190" t="s">
        <v>233</v>
      </c>
      <c r="AF66" s="199" t="s">
        <v>0</v>
      </c>
    </row>
    <row r="67" spans="2:33" s="490" customFormat="1" ht="18.75" customHeight="1" x14ac:dyDescent="0.15">
      <c r="B67" s="428"/>
      <c r="C67" s="429"/>
      <c r="D67" s="429"/>
      <c r="E67" s="429"/>
      <c r="F67" s="430"/>
      <c r="H67" s="564" t="s">
        <v>1024</v>
      </c>
      <c r="I67" s="546"/>
      <c r="J67" s="546"/>
      <c r="K67" s="546"/>
      <c r="L67" s="546"/>
      <c r="M67" s="239"/>
      <c r="N67" s="562"/>
      <c r="O67" s="562"/>
      <c r="P67" s="562"/>
      <c r="Q67" s="562"/>
      <c r="R67" s="562"/>
      <c r="S67" s="562"/>
      <c r="T67" s="562"/>
      <c r="U67" s="562"/>
      <c r="V67" s="562"/>
      <c r="W67" s="562"/>
      <c r="Z67" s="427"/>
      <c r="AB67" s="441"/>
      <c r="AC67" s="441"/>
      <c r="AD67" s="198" t="s">
        <v>0</v>
      </c>
      <c r="AE67" s="190" t="s">
        <v>233</v>
      </c>
      <c r="AF67" s="199" t="s">
        <v>0</v>
      </c>
    </row>
    <row r="68" spans="2:33" s="490" customFormat="1" ht="15" customHeight="1" x14ac:dyDescent="0.15">
      <c r="B68" s="423"/>
      <c r="C68" s="424"/>
      <c r="D68" s="424"/>
      <c r="E68" s="424"/>
      <c r="F68" s="425"/>
      <c r="G68" s="412"/>
      <c r="H68" s="579"/>
      <c r="I68" s="578"/>
      <c r="J68" s="578"/>
      <c r="K68" s="578"/>
      <c r="L68" s="578"/>
      <c r="M68" s="365"/>
      <c r="N68" s="529"/>
      <c r="O68" s="529"/>
      <c r="P68" s="529"/>
      <c r="Q68" s="529"/>
      <c r="R68" s="529"/>
      <c r="S68" s="529"/>
      <c r="T68" s="529"/>
      <c r="U68" s="529"/>
      <c r="V68" s="529"/>
      <c r="W68" s="529"/>
      <c r="X68" s="412"/>
      <c r="Y68" s="412"/>
      <c r="Z68" s="408"/>
      <c r="AA68" s="412"/>
      <c r="AB68" s="443"/>
      <c r="AC68" s="443"/>
      <c r="AD68" s="558"/>
      <c r="AE68" s="578"/>
      <c r="AF68" s="559"/>
    </row>
    <row r="69" spans="2:33" s="490" customFormat="1" ht="33" customHeight="1" x14ac:dyDescent="0.15">
      <c r="B69" s="1131" t="s">
        <v>1025</v>
      </c>
      <c r="C69" s="1131"/>
      <c r="D69" s="1131"/>
      <c r="E69" s="1131"/>
      <c r="F69" s="1131"/>
      <c r="G69" s="1131"/>
      <c r="H69" s="1131"/>
      <c r="I69" s="1131"/>
      <c r="J69" s="1131"/>
      <c r="K69" s="1131"/>
      <c r="L69" s="1131"/>
      <c r="M69" s="1131"/>
      <c r="N69" s="1131"/>
      <c r="O69" s="1131"/>
      <c r="P69" s="1131"/>
      <c r="Q69" s="1131"/>
      <c r="R69" s="1131"/>
      <c r="S69" s="1131"/>
      <c r="T69" s="1131"/>
      <c r="U69" s="1131"/>
      <c r="V69" s="1131"/>
      <c r="W69" s="1131"/>
      <c r="X69" s="1131"/>
      <c r="Y69" s="1131"/>
      <c r="Z69" s="1131"/>
      <c r="AA69" s="1131"/>
      <c r="AB69" s="1131"/>
      <c r="AC69" s="1131"/>
      <c r="AD69" s="1131"/>
      <c r="AE69" s="1131"/>
      <c r="AF69" s="1131"/>
    </row>
    <row r="70" spans="2:33" s="490" customFormat="1" ht="27" customHeight="1" x14ac:dyDescent="0.15">
      <c r="B70" s="1004" t="s">
        <v>1078</v>
      </c>
      <c r="C70" s="1004"/>
      <c r="D70" s="1004"/>
      <c r="E70" s="1004"/>
      <c r="F70" s="1004"/>
      <c r="G70" s="1004"/>
      <c r="H70" s="1004"/>
      <c r="I70" s="1004"/>
      <c r="J70" s="1004"/>
      <c r="K70" s="1004"/>
      <c r="L70" s="1004"/>
      <c r="M70" s="1004"/>
      <c r="N70" s="1004"/>
      <c r="O70" s="1004"/>
      <c r="P70" s="1004"/>
      <c r="Q70" s="1004"/>
      <c r="R70" s="1004"/>
      <c r="S70" s="1004"/>
      <c r="T70" s="1004"/>
      <c r="U70" s="1004"/>
      <c r="V70" s="1004"/>
      <c r="W70" s="1004"/>
      <c r="X70" s="1004"/>
      <c r="Y70" s="1004"/>
      <c r="Z70" s="1004"/>
      <c r="AA70" s="1004"/>
      <c r="AB70" s="1004"/>
      <c r="AC70" s="1004"/>
      <c r="AD70" s="1004"/>
      <c r="AE70" s="1004"/>
      <c r="AF70" s="1004"/>
      <c r="AG70" s="1004"/>
    </row>
    <row r="71" spans="2:33" s="14" customFormat="1" ht="6" customHeight="1" x14ac:dyDescent="0.15"/>
    <row r="72" spans="2:33" s="14" customFormat="1" ht="13.5" customHeight="1" x14ac:dyDescent="0.15">
      <c r="B72" s="1004"/>
      <c r="C72" s="1004"/>
      <c r="D72" s="1004"/>
      <c r="E72" s="1004"/>
      <c r="F72" s="1004"/>
      <c r="G72" s="1004"/>
      <c r="H72" s="1004"/>
      <c r="I72" s="1004"/>
      <c r="J72" s="1004"/>
      <c r="K72" s="1004"/>
      <c r="L72" s="1004"/>
      <c r="M72" s="1004"/>
      <c r="N72" s="1004"/>
      <c r="O72" s="1004"/>
      <c r="P72" s="1004"/>
      <c r="Q72" s="1004"/>
      <c r="R72" s="1004"/>
      <c r="S72" s="1004"/>
      <c r="T72" s="1004"/>
      <c r="U72" s="1004"/>
      <c r="V72" s="1004"/>
      <c r="W72" s="1004"/>
      <c r="X72" s="1004"/>
      <c r="Y72" s="1004"/>
      <c r="Z72" s="1004"/>
      <c r="AA72" s="1004"/>
      <c r="AB72" s="1004"/>
      <c r="AC72" s="1004"/>
      <c r="AD72" s="1004"/>
      <c r="AE72" s="1004"/>
      <c r="AF72" s="1004"/>
      <c r="AG72" s="100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Normal="100" zoomScaleSheetLayoutView="100" workbookViewId="0"/>
  </sheetViews>
  <sheetFormatPr defaultColWidth="3.5" defaultRowHeight="13.5" x14ac:dyDescent="0.15"/>
  <cols>
    <col min="1" max="1" width="3.5" style="3"/>
    <col min="2" max="2" width="3" style="511" customWidth="1"/>
    <col min="3" max="7" width="3.5" style="3"/>
    <col min="8" max="8" width="2.5" style="3" customWidth="1"/>
    <col min="9" max="16384" width="3.5" style="3"/>
  </cols>
  <sheetData>
    <row r="1" spans="2:26" s="490" customFormat="1" x14ac:dyDescent="0.15"/>
    <row r="2" spans="2:26" s="490" customFormat="1" x14ac:dyDescent="0.15">
      <c r="B2" s="490" t="s">
        <v>437</v>
      </c>
    </row>
    <row r="3" spans="2:26" s="490" customFormat="1" x14ac:dyDescent="0.15"/>
    <row r="4" spans="2:26" s="490" customFormat="1" x14ac:dyDescent="0.15">
      <c r="B4" s="955" t="s">
        <v>1695</v>
      </c>
      <c r="C4" s="955"/>
      <c r="D4" s="955"/>
      <c r="E4" s="955"/>
      <c r="F4" s="955"/>
      <c r="G4" s="955"/>
      <c r="H4" s="955"/>
      <c r="I4" s="955"/>
      <c r="J4" s="955"/>
      <c r="K4" s="955"/>
      <c r="L4" s="955"/>
      <c r="M4" s="955"/>
      <c r="N4" s="955"/>
      <c r="O4" s="955"/>
      <c r="P4" s="955"/>
      <c r="Q4" s="955"/>
      <c r="R4" s="955"/>
      <c r="S4" s="955"/>
      <c r="T4" s="955"/>
      <c r="U4" s="955"/>
      <c r="V4" s="955"/>
      <c r="W4" s="955"/>
      <c r="X4" s="955"/>
      <c r="Y4" s="955"/>
      <c r="Z4" s="955"/>
    </row>
    <row r="5" spans="2:26" s="490" customFormat="1" x14ac:dyDescent="0.15"/>
    <row r="6" spans="2:26" s="490" customFormat="1" ht="39.75" customHeight="1" x14ac:dyDescent="0.15">
      <c r="B6" s="956" t="s">
        <v>1696</v>
      </c>
      <c r="C6" s="956"/>
      <c r="D6" s="956"/>
      <c r="E6" s="956"/>
      <c r="F6" s="956"/>
      <c r="G6" s="957"/>
      <c r="H6" s="958"/>
      <c r="I6" s="958"/>
      <c r="J6" s="958"/>
      <c r="K6" s="958"/>
      <c r="L6" s="958"/>
      <c r="M6" s="958"/>
      <c r="N6" s="958"/>
      <c r="O6" s="958"/>
      <c r="P6" s="958"/>
      <c r="Q6" s="958"/>
      <c r="R6" s="958"/>
      <c r="S6" s="958"/>
      <c r="T6" s="958"/>
      <c r="U6" s="958"/>
      <c r="V6" s="958"/>
      <c r="W6" s="958"/>
      <c r="X6" s="958"/>
      <c r="Y6" s="958"/>
      <c r="Z6" s="959"/>
    </row>
    <row r="7" spans="2:26" ht="39.75" customHeight="1" x14ac:dyDescent="0.15">
      <c r="B7" s="961" t="s">
        <v>1697</v>
      </c>
      <c r="C7" s="962"/>
      <c r="D7" s="962"/>
      <c r="E7" s="962"/>
      <c r="F7" s="963"/>
      <c r="G7" s="188" t="s">
        <v>0</v>
      </c>
      <c r="H7" s="524" t="s">
        <v>225</v>
      </c>
      <c r="I7" s="524"/>
      <c r="J7" s="524"/>
      <c r="K7" s="524"/>
      <c r="L7" s="189" t="s">
        <v>0</v>
      </c>
      <c r="M7" s="524" t="s">
        <v>226</v>
      </c>
      <c r="N7" s="524"/>
      <c r="O7" s="524"/>
      <c r="P7" s="524"/>
      <c r="Q7" s="189" t="s">
        <v>0</v>
      </c>
      <c r="R7" s="524" t="s">
        <v>227</v>
      </c>
      <c r="S7" s="524"/>
      <c r="T7" s="524"/>
      <c r="U7" s="524"/>
      <c r="V7" s="524"/>
      <c r="W7" s="524"/>
      <c r="X7" s="524"/>
      <c r="Y7" s="524"/>
      <c r="Z7" s="530"/>
    </row>
    <row r="8" spans="2:26" ht="20.100000000000001" customHeight="1" x14ac:dyDescent="0.15">
      <c r="B8" s="964" t="s">
        <v>1698</v>
      </c>
      <c r="C8" s="965"/>
      <c r="D8" s="965"/>
      <c r="E8" s="965"/>
      <c r="F8" s="966"/>
      <c r="G8" s="190" t="s">
        <v>0</v>
      </c>
      <c r="H8" s="490" t="s">
        <v>384</v>
      </c>
      <c r="I8" s="2"/>
      <c r="J8" s="2"/>
      <c r="K8" s="2"/>
      <c r="L8" s="2"/>
      <c r="M8" s="2"/>
      <c r="N8" s="2"/>
      <c r="O8" s="2"/>
      <c r="P8" s="2"/>
      <c r="Q8" s="2"/>
      <c r="R8" s="2"/>
      <c r="S8" s="2"/>
      <c r="T8" s="532"/>
      <c r="U8" s="532"/>
      <c r="V8" s="532"/>
      <c r="W8" s="532"/>
      <c r="X8" s="532"/>
      <c r="Y8" s="532"/>
      <c r="Z8" s="533"/>
    </row>
    <row r="9" spans="2:26" ht="20.100000000000001" customHeight="1" x14ac:dyDescent="0.15">
      <c r="B9" s="967"/>
      <c r="C9" s="968"/>
      <c r="D9" s="968"/>
      <c r="E9" s="968"/>
      <c r="F9" s="969"/>
      <c r="G9" s="191" t="s">
        <v>0</v>
      </c>
      <c r="H9" s="412" t="s">
        <v>385</v>
      </c>
      <c r="I9" s="526"/>
      <c r="J9" s="526"/>
      <c r="K9" s="526"/>
      <c r="L9" s="526"/>
      <c r="M9" s="526"/>
      <c r="N9" s="526"/>
      <c r="O9" s="526"/>
      <c r="P9" s="526"/>
      <c r="Q9" s="526"/>
      <c r="R9" s="526"/>
      <c r="S9" s="526"/>
      <c r="T9" s="526"/>
      <c r="U9" s="526"/>
      <c r="V9" s="526"/>
      <c r="W9" s="526"/>
      <c r="X9" s="526"/>
      <c r="Y9" s="526"/>
      <c r="Z9" s="534"/>
    </row>
    <row r="10" spans="2:26" ht="20.100000000000001" customHeight="1" x14ac:dyDescent="0.15">
      <c r="B10" s="964" t="s">
        <v>386</v>
      </c>
      <c r="C10" s="965"/>
      <c r="D10" s="965"/>
      <c r="E10" s="965"/>
      <c r="F10" s="966"/>
      <c r="G10" s="197" t="s">
        <v>0</v>
      </c>
      <c r="H10" s="506" t="s">
        <v>387</v>
      </c>
      <c r="I10" s="532"/>
      <c r="J10" s="532"/>
      <c r="K10" s="532"/>
      <c r="L10" s="532"/>
      <c r="M10" s="532"/>
      <c r="N10" s="532"/>
      <c r="O10" s="532"/>
      <c r="P10" s="532"/>
      <c r="Q10" s="532"/>
      <c r="R10" s="532"/>
      <c r="S10" s="532"/>
      <c r="T10" s="532"/>
      <c r="U10" s="532"/>
      <c r="V10" s="532"/>
      <c r="W10" s="532"/>
      <c r="X10" s="532"/>
      <c r="Y10" s="532"/>
      <c r="Z10" s="533"/>
    </row>
    <row r="11" spans="2:26" ht="20.100000000000001" customHeight="1" x14ac:dyDescent="0.15">
      <c r="B11" s="967"/>
      <c r="C11" s="968"/>
      <c r="D11" s="968"/>
      <c r="E11" s="968"/>
      <c r="F11" s="969"/>
      <c r="G11" s="190" t="s">
        <v>0</v>
      </c>
      <c r="H11" s="490" t="s">
        <v>388</v>
      </c>
      <c r="I11" s="2"/>
      <c r="J11" s="2"/>
      <c r="K11" s="2"/>
      <c r="L11" s="2"/>
      <c r="M11" s="2"/>
      <c r="N11" s="2"/>
      <c r="O11" s="2"/>
      <c r="P11" s="2"/>
      <c r="Q11" s="2"/>
      <c r="R11" s="2"/>
      <c r="S11" s="2"/>
      <c r="T11" s="2"/>
      <c r="U11" s="2"/>
      <c r="V11" s="2"/>
      <c r="W11" s="2"/>
      <c r="X11" s="2"/>
      <c r="Y11" s="2"/>
      <c r="Z11" s="534"/>
    </row>
    <row r="12" spans="2:26" s="490" customFormat="1" ht="27" customHeight="1" x14ac:dyDescent="0.15">
      <c r="B12" s="505" t="s">
        <v>389</v>
      </c>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497"/>
    </row>
    <row r="13" spans="2:26" s="490" customFormat="1" x14ac:dyDescent="0.15">
      <c r="B13" s="498"/>
      <c r="Z13" s="497"/>
    </row>
    <row r="14" spans="2:26" s="490" customFormat="1" x14ac:dyDescent="0.15">
      <c r="B14" s="498"/>
      <c r="C14" s="564" t="s">
        <v>390</v>
      </c>
      <c r="Z14" s="497"/>
    </row>
    <row r="15" spans="2:26" s="490" customFormat="1" ht="26.25" customHeight="1" x14ac:dyDescent="0.15">
      <c r="B15" s="498"/>
      <c r="C15" s="435" t="s">
        <v>391</v>
      </c>
      <c r="D15" s="479"/>
      <c r="E15" s="479"/>
      <c r="F15" s="479"/>
      <c r="G15" s="480"/>
      <c r="H15" s="435" t="s">
        <v>392</v>
      </c>
      <c r="I15" s="479"/>
      <c r="J15" s="479"/>
      <c r="K15" s="962"/>
      <c r="L15" s="962"/>
      <c r="M15" s="403" t="s">
        <v>269</v>
      </c>
      <c r="Z15" s="497"/>
    </row>
    <row r="16" spans="2:26" s="490" customFormat="1" ht="26.25" customHeight="1" x14ac:dyDescent="0.15">
      <c r="B16" s="498"/>
      <c r="C16" s="435" t="s">
        <v>393</v>
      </c>
      <c r="D16" s="479"/>
      <c r="E16" s="479"/>
      <c r="F16" s="479"/>
      <c r="G16" s="480"/>
      <c r="H16" s="435" t="s">
        <v>392</v>
      </c>
      <c r="I16" s="479"/>
      <c r="J16" s="479"/>
      <c r="K16" s="962"/>
      <c r="L16" s="962"/>
      <c r="M16" s="403" t="s">
        <v>269</v>
      </c>
      <c r="Z16" s="497"/>
    </row>
    <row r="17" spans="2:26" s="490" customFormat="1" ht="26.25" customHeight="1" x14ac:dyDescent="0.15">
      <c r="B17" s="498"/>
      <c r="C17" s="435" t="s">
        <v>394</v>
      </c>
      <c r="D17" s="479"/>
      <c r="E17" s="479"/>
      <c r="F17" s="479"/>
      <c r="G17" s="480"/>
      <c r="H17" s="435" t="s">
        <v>392</v>
      </c>
      <c r="I17" s="479"/>
      <c r="J17" s="479"/>
      <c r="K17" s="962"/>
      <c r="L17" s="962"/>
      <c r="M17" s="403" t="s">
        <v>269</v>
      </c>
      <c r="Z17" s="497"/>
    </row>
    <row r="18" spans="2:26" s="490" customFormat="1" ht="7.5" customHeight="1" x14ac:dyDescent="0.15">
      <c r="B18" s="498"/>
      <c r="K18" s="427"/>
      <c r="L18" s="427"/>
      <c r="M18" s="427"/>
      <c r="Z18" s="497"/>
    </row>
    <row r="19" spans="2:26" s="490" customFormat="1" ht="5.25" customHeight="1" x14ac:dyDescent="0.15">
      <c r="B19" s="498"/>
      <c r="L19" s="427"/>
      <c r="Q19" s="427"/>
      <c r="U19" s="505"/>
      <c r="V19" s="405"/>
      <c r="W19" s="506"/>
      <c r="X19" s="506"/>
      <c r="Y19" s="507"/>
      <c r="Z19" s="497"/>
    </row>
    <row r="20" spans="2:26" s="490" customFormat="1" x14ac:dyDescent="0.15">
      <c r="B20" s="498"/>
      <c r="L20" s="427"/>
      <c r="Q20" s="427"/>
      <c r="U20" s="498"/>
      <c r="V20" s="165" t="s">
        <v>232</v>
      </c>
      <c r="W20" s="165" t="s">
        <v>233</v>
      </c>
      <c r="X20" s="165" t="s">
        <v>234</v>
      </c>
      <c r="Y20" s="497"/>
      <c r="Z20" s="497"/>
    </row>
    <row r="21" spans="2:26" s="490" customFormat="1" ht="6" customHeight="1" x14ac:dyDescent="0.15">
      <c r="B21" s="498"/>
      <c r="L21" s="427"/>
      <c r="Q21" s="427"/>
      <c r="U21" s="498"/>
      <c r="V21" s="165"/>
      <c r="W21" s="165"/>
      <c r="X21" s="165"/>
      <c r="Y21" s="497"/>
      <c r="Z21" s="497"/>
    </row>
    <row r="22" spans="2:26" s="490" customFormat="1" ht="31.5" customHeight="1" x14ac:dyDescent="0.15">
      <c r="B22" s="498"/>
      <c r="C22" s="1130" t="s">
        <v>395</v>
      </c>
      <c r="D22" s="1131"/>
      <c r="E22" s="1131"/>
      <c r="F22" s="1131"/>
      <c r="G22" s="1131"/>
      <c r="H22" s="1131"/>
      <c r="I22" s="1131"/>
      <c r="J22" s="1131"/>
      <c r="K22" s="1131"/>
      <c r="L22" s="1131"/>
      <c r="M22" s="1131"/>
      <c r="N22" s="1131"/>
      <c r="O22" s="1131"/>
      <c r="P22" s="1131"/>
      <c r="Q22" s="1131"/>
      <c r="R22" s="1131"/>
      <c r="S22" s="1131"/>
      <c r="T22" s="1131"/>
      <c r="U22" s="525"/>
      <c r="V22" s="192" t="s">
        <v>0</v>
      </c>
      <c r="W22" s="408" t="s">
        <v>233</v>
      </c>
      <c r="X22" s="192" t="s">
        <v>0</v>
      </c>
      <c r="Y22" s="534"/>
      <c r="Z22" s="497"/>
    </row>
    <row r="23" spans="2:26" s="490" customFormat="1" ht="31.5" customHeight="1" x14ac:dyDescent="0.15">
      <c r="B23" s="498"/>
      <c r="C23" s="957" t="s">
        <v>396</v>
      </c>
      <c r="D23" s="958"/>
      <c r="E23" s="958"/>
      <c r="F23" s="958"/>
      <c r="G23" s="958"/>
      <c r="H23" s="958"/>
      <c r="I23" s="958"/>
      <c r="J23" s="958"/>
      <c r="K23" s="958"/>
      <c r="L23" s="958"/>
      <c r="M23" s="958"/>
      <c r="N23" s="958"/>
      <c r="O23" s="958"/>
      <c r="P23" s="958"/>
      <c r="Q23" s="958"/>
      <c r="R23" s="958"/>
      <c r="S23" s="958"/>
      <c r="T23" s="959"/>
      <c r="U23" s="523"/>
      <c r="V23" s="189" t="s">
        <v>0</v>
      </c>
      <c r="W23" s="402" t="s">
        <v>233</v>
      </c>
      <c r="X23" s="189" t="s">
        <v>0</v>
      </c>
      <c r="Y23" s="530"/>
      <c r="Z23" s="497"/>
    </row>
    <row r="24" spans="2:26" s="490" customFormat="1" ht="41.25" customHeight="1" x14ac:dyDescent="0.15">
      <c r="B24" s="498"/>
      <c r="C24" s="1133" t="s">
        <v>397</v>
      </c>
      <c r="D24" s="960"/>
      <c r="E24" s="960"/>
      <c r="F24" s="960"/>
      <c r="G24" s="960"/>
      <c r="H24" s="960"/>
      <c r="I24" s="960"/>
      <c r="J24" s="960"/>
      <c r="K24" s="960"/>
      <c r="L24" s="960"/>
      <c r="M24" s="960"/>
      <c r="N24" s="960"/>
      <c r="O24" s="960"/>
      <c r="P24" s="960"/>
      <c r="Q24" s="960"/>
      <c r="R24" s="960"/>
      <c r="S24" s="960"/>
      <c r="T24" s="960"/>
      <c r="U24" s="525"/>
      <c r="V24" s="192" t="s">
        <v>0</v>
      </c>
      <c r="W24" s="408" t="s">
        <v>233</v>
      </c>
      <c r="X24" s="192" t="s">
        <v>0</v>
      </c>
      <c r="Y24" s="534"/>
      <c r="Z24" s="497"/>
    </row>
    <row r="25" spans="2:26" s="490" customFormat="1" ht="17.25" customHeight="1" x14ac:dyDescent="0.15">
      <c r="B25" s="508"/>
      <c r="C25" s="408"/>
      <c r="D25" s="408"/>
      <c r="E25" s="408"/>
      <c r="F25" s="408"/>
      <c r="G25" s="408"/>
      <c r="H25" s="408"/>
      <c r="I25" s="408"/>
      <c r="J25" s="408"/>
      <c r="K25" s="408"/>
      <c r="L25" s="408"/>
      <c r="M25" s="408"/>
      <c r="N25" s="408"/>
      <c r="O25" s="408"/>
      <c r="P25" s="408"/>
      <c r="Q25" s="408"/>
      <c r="R25" s="412"/>
      <c r="S25" s="412"/>
      <c r="T25" s="526"/>
      <c r="U25" s="526"/>
      <c r="V25" s="192"/>
      <c r="W25" s="408"/>
      <c r="X25" s="192"/>
      <c r="Y25" s="526"/>
      <c r="Z25" s="509"/>
    </row>
    <row r="26" spans="2:26" s="490" customFormat="1" ht="27" customHeight="1" x14ac:dyDescent="0.15">
      <c r="B26" s="498" t="s">
        <v>398</v>
      </c>
      <c r="Z26" s="497"/>
    </row>
    <row r="27" spans="2:26" s="490" customFormat="1" x14ac:dyDescent="0.15">
      <c r="B27" s="498"/>
      <c r="C27" s="564" t="s">
        <v>390</v>
      </c>
      <c r="Z27" s="497"/>
    </row>
    <row r="28" spans="2:26" s="490" customFormat="1" ht="26.25" customHeight="1" x14ac:dyDescent="0.15">
      <c r="B28" s="498"/>
      <c r="C28" s="435" t="s">
        <v>391</v>
      </c>
      <c r="D28" s="479"/>
      <c r="E28" s="479"/>
      <c r="F28" s="479"/>
      <c r="G28" s="480"/>
      <c r="H28" s="435" t="s">
        <v>392</v>
      </c>
      <c r="I28" s="479"/>
      <c r="J28" s="479"/>
      <c r="K28" s="962"/>
      <c r="L28" s="962"/>
      <c r="M28" s="403" t="s">
        <v>269</v>
      </c>
      <c r="Z28" s="497"/>
    </row>
    <row r="29" spans="2:26" s="490" customFormat="1" ht="26.25" customHeight="1" x14ac:dyDescent="0.15">
      <c r="B29" s="498"/>
      <c r="C29" s="435" t="s">
        <v>393</v>
      </c>
      <c r="D29" s="479"/>
      <c r="E29" s="479"/>
      <c r="F29" s="479"/>
      <c r="G29" s="480"/>
      <c r="H29" s="435" t="s">
        <v>392</v>
      </c>
      <c r="I29" s="479"/>
      <c r="J29" s="479"/>
      <c r="K29" s="962"/>
      <c r="L29" s="962"/>
      <c r="M29" s="403" t="s">
        <v>269</v>
      </c>
      <c r="Z29" s="497"/>
    </row>
    <row r="30" spans="2:26" s="490" customFormat="1" ht="26.25" customHeight="1" x14ac:dyDescent="0.15">
      <c r="B30" s="498"/>
      <c r="C30" s="435" t="s">
        <v>394</v>
      </c>
      <c r="D30" s="479"/>
      <c r="E30" s="479"/>
      <c r="F30" s="479"/>
      <c r="G30" s="480"/>
      <c r="H30" s="435" t="s">
        <v>392</v>
      </c>
      <c r="I30" s="479"/>
      <c r="J30" s="479"/>
      <c r="K30" s="962"/>
      <c r="L30" s="962"/>
      <c r="M30" s="403" t="s">
        <v>269</v>
      </c>
      <c r="Z30" s="497"/>
    </row>
    <row r="31" spans="2:26" s="490" customFormat="1" ht="5.25" customHeight="1" x14ac:dyDescent="0.15">
      <c r="B31" s="498"/>
      <c r="L31" s="427"/>
      <c r="Q31" s="427"/>
      <c r="V31" s="427"/>
      <c r="Z31" s="497"/>
    </row>
    <row r="32" spans="2:26" s="490" customFormat="1" ht="5.25" customHeight="1" x14ac:dyDescent="0.15">
      <c r="B32" s="498"/>
      <c r="L32" s="427"/>
      <c r="Q32" s="427"/>
      <c r="U32" s="505"/>
      <c r="V32" s="405"/>
      <c r="W32" s="506"/>
      <c r="X32" s="506"/>
      <c r="Y32" s="507"/>
      <c r="Z32" s="497"/>
    </row>
    <row r="33" spans="1:27" s="490" customFormat="1" x14ac:dyDescent="0.15">
      <c r="B33" s="498"/>
      <c r="L33" s="427"/>
      <c r="Q33" s="427"/>
      <c r="U33" s="498"/>
      <c r="V33" s="165" t="s">
        <v>232</v>
      </c>
      <c r="W33" s="165" t="s">
        <v>233</v>
      </c>
      <c r="X33" s="165" t="s">
        <v>234</v>
      </c>
      <c r="Y33" s="497"/>
      <c r="Z33" s="497"/>
    </row>
    <row r="34" spans="1:27" s="490" customFormat="1" ht="6" customHeight="1" x14ac:dyDescent="0.15">
      <c r="B34" s="498"/>
      <c r="L34" s="427"/>
      <c r="Q34" s="427"/>
      <c r="U34" s="508"/>
      <c r="V34" s="186"/>
      <c r="W34" s="186"/>
      <c r="X34" s="186"/>
      <c r="Y34" s="509"/>
      <c r="Z34" s="497"/>
    </row>
    <row r="35" spans="1:27" s="490" customFormat="1" ht="30.75" customHeight="1" x14ac:dyDescent="0.15">
      <c r="B35" s="498"/>
      <c r="C35" s="957" t="s">
        <v>399</v>
      </c>
      <c r="D35" s="958"/>
      <c r="E35" s="958"/>
      <c r="F35" s="958"/>
      <c r="G35" s="958"/>
      <c r="H35" s="958"/>
      <c r="I35" s="958"/>
      <c r="J35" s="958"/>
      <c r="K35" s="958"/>
      <c r="L35" s="958"/>
      <c r="M35" s="958"/>
      <c r="N35" s="958"/>
      <c r="O35" s="958"/>
      <c r="P35" s="958"/>
      <c r="Q35" s="958"/>
      <c r="R35" s="958"/>
      <c r="S35" s="958"/>
      <c r="T35" s="959"/>
      <c r="U35" s="525"/>
      <c r="V35" s="192" t="s">
        <v>0</v>
      </c>
      <c r="W35" s="408" t="s">
        <v>233</v>
      </c>
      <c r="X35" s="192" t="s">
        <v>0</v>
      </c>
      <c r="Y35" s="534"/>
      <c r="Z35" s="497"/>
    </row>
    <row r="36" spans="1:27" s="490" customFormat="1" ht="30.75" customHeight="1" x14ac:dyDescent="0.15">
      <c r="B36" s="498"/>
      <c r="C36" s="1085" t="s">
        <v>396</v>
      </c>
      <c r="D36" s="1086"/>
      <c r="E36" s="1086"/>
      <c r="F36" s="1086"/>
      <c r="G36" s="1086"/>
      <c r="H36" s="1086"/>
      <c r="I36" s="1086"/>
      <c r="J36" s="1086"/>
      <c r="K36" s="1086"/>
      <c r="L36" s="1086"/>
      <c r="M36" s="1086"/>
      <c r="N36" s="1086"/>
      <c r="O36" s="1086"/>
      <c r="P36" s="1086"/>
      <c r="Q36" s="1086"/>
      <c r="R36" s="1086"/>
      <c r="S36" s="1086"/>
      <c r="T36" s="1087"/>
      <c r="U36" s="2"/>
      <c r="V36" s="197" t="s">
        <v>0</v>
      </c>
      <c r="W36" s="405" t="s">
        <v>233</v>
      </c>
      <c r="X36" s="197" t="s">
        <v>0</v>
      </c>
      <c r="Y36" s="125"/>
      <c r="Z36" s="497"/>
    </row>
    <row r="37" spans="1:27" s="490" customFormat="1" ht="42" customHeight="1" x14ac:dyDescent="0.15">
      <c r="B37" s="498"/>
      <c r="C37" s="1005" t="s">
        <v>397</v>
      </c>
      <c r="D37" s="1006"/>
      <c r="E37" s="1006"/>
      <c r="F37" s="1006"/>
      <c r="G37" s="1006"/>
      <c r="H37" s="1006"/>
      <c r="I37" s="1006"/>
      <c r="J37" s="1006"/>
      <c r="K37" s="1006"/>
      <c r="L37" s="1006"/>
      <c r="M37" s="1006"/>
      <c r="N37" s="1006"/>
      <c r="O37" s="1006"/>
      <c r="P37" s="1006"/>
      <c r="Q37" s="1006"/>
      <c r="R37" s="1006"/>
      <c r="S37" s="1006"/>
      <c r="T37" s="1007"/>
      <c r="U37" s="523"/>
      <c r="V37" s="189" t="s">
        <v>0</v>
      </c>
      <c r="W37" s="402" t="s">
        <v>233</v>
      </c>
      <c r="X37" s="189" t="s">
        <v>0</v>
      </c>
      <c r="Y37" s="530"/>
      <c r="Z37" s="497"/>
    </row>
    <row r="38" spans="1:27" s="490" customFormat="1" x14ac:dyDescent="0.15">
      <c r="A38" s="497"/>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98"/>
    </row>
    <row r="39" spans="1:27" s="490" customFormat="1" x14ac:dyDescent="0.15">
      <c r="C39" s="506"/>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heetViews>
  <sheetFormatPr defaultColWidth="3.5" defaultRowHeight="13.5" x14ac:dyDescent="0.15"/>
  <cols>
    <col min="1" max="1" width="3.5" style="3"/>
    <col min="2" max="2" width="3" style="511" customWidth="1"/>
    <col min="3" max="7" width="3.5" style="3"/>
    <col min="8" max="8" width="2.5" style="3" customWidth="1"/>
    <col min="9" max="17" width="3.5" style="3"/>
    <col min="18" max="18" width="4.25" style="3" customWidth="1"/>
    <col min="19" max="19" width="5.375" style="3" customWidth="1"/>
    <col min="20" max="16384" width="3.5" style="3"/>
  </cols>
  <sheetData>
    <row r="1" spans="2:26" s="490" customFormat="1" x14ac:dyDescent="0.15"/>
    <row r="2" spans="2:26" s="490" customFormat="1" x14ac:dyDescent="0.15">
      <c r="B2" s="490" t="s">
        <v>1412</v>
      </c>
    </row>
    <row r="3" spans="2:26" s="490" customFormat="1" x14ac:dyDescent="0.15"/>
    <row r="4" spans="2:26" s="490" customFormat="1" x14ac:dyDescent="0.15">
      <c r="B4" s="955" t="s">
        <v>438</v>
      </c>
      <c r="C4" s="955"/>
      <c r="D4" s="955"/>
      <c r="E4" s="955"/>
      <c r="F4" s="955"/>
      <c r="G4" s="955"/>
      <c r="H4" s="955"/>
      <c r="I4" s="955"/>
      <c r="J4" s="955"/>
      <c r="K4" s="955"/>
      <c r="L4" s="955"/>
      <c r="M4" s="955"/>
      <c r="N4" s="955"/>
      <c r="O4" s="955"/>
      <c r="P4" s="955"/>
      <c r="Q4" s="955"/>
      <c r="R4" s="955"/>
      <c r="S4" s="955"/>
      <c r="T4" s="955"/>
      <c r="U4" s="955"/>
      <c r="V4" s="955"/>
      <c r="W4" s="955"/>
      <c r="X4" s="955"/>
      <c r="Y4" s="955"/>
      <c r="Z4" s="955"/>
    </row>
    <row r="5" spans="2:26" s="490" customFormat="1" x14ac:dyDescent="0.15"/>
    <row r="6" spans="2:26" s="490" customFormat="1" ht="31.5" customHeight="1" x14ac:dyDescent="0.15">
      <c r="B6" s="956" t="s">
        <v>223</v>
      </c>
      <c r="C6" s="956"/>
      <c r="D6" s="956"/>
      <c r="E6" s="956"/>
      <c r="F6" s="956"/>
      <c r="G6" s="957"/>
      <c r="H6" s="958"/>
      <c r="I6" s="958"/>
      <c r="J6" s="958"/>
      <c r="K6" s="958"/>
      <c r="L6" s="958"/>
      <c r="M6" s="958"/>
      <c r="N6" s="958"/>
      <c r="O6" s="958"/>
      <c r="P6" s="958"/>
      <c r="Q6" s="958"/>
      <c r="R6" s="958"/>
      <c r="S6" s="958"/>
      <c r="T6" s="958"/>
      <c r="U6" s="958"/>
      <c r="V6" s="958"/>
      <c r="W6" s="958"/>
      <c r="X6" s="958"/>
      <c r="Y6" s="958"/>
      <c r="Z6" s="959"/>
    </row>
    <row r="7" spans="2:26" s="490" customFormat="1" ht="31.5" customHeight="1" x14ac:dyDescent="0.15">
      <c r="B7" s="961" t="s">
        <v>224</v>
      </c>
      <c r="C7" s="962"/>
      <c r="D7" s="962"/>
      <c r="E7" s="962"/>
      <c r="F7" s="963"/>
      <c r="G7" s="188" t="s">
        <v>0</v>
      </c>
      <c r="H7" s="524" t="s">
        <v>225</v>
      </c>
      <c r="I7" s="524"/>
      <c r="J7" s="524"/>
      <c r="K7" s="524"/>
      <c r="L7" s="190" t="s">
        <v>0</v>
      </c>
      <c r="M7" s="524" t="s">
        <v>226</v>
      </c>
      <c r="N7" s="524"/>
      <c r="O7" s="524"/>
      <c r="P7" s="524"/>
      <c r="Q7" s="190" t="s">
        <v>0</v>
      </c>
      <c r="R7" s="524" t="s">
        <v>227</v>
      </c>
      <c r="S7" s="524"/>
      <c r="T7" s="524"/>
      <c r="U7" s="524"/>
      <c r="V7" s="524"/>
      <c r="W7" s="524"/>
      <c r="X7" s="524"/>
      <c r="Y7" s="524"/>
      <c r="Z7" s="530"/>
    </row>
    <row r="8" spans="2:26" ht="31.5" customHeight="1" x14ac:dyDescent="0.15">
      <c r="B8" s="961" t="s">
        <v>228</v>
      </c>
      <c r="C8" s="962"/>
      <c r="D8" s="962"/>
      <c r="E8" s="962"/>
      <c r="F8" s="963"/>
      <c r="G8" s="188" t="s">
        <v>0</v>
      </c>
      <c r="H8" s="479" t="s">
        <v>229</v>
      </c>
      <c r="I8" s="479"/>
      <c r="J8" s="479"/>
      <c r="K8" s="479"/>
      <c r="L8" s="479"/>
      <c r="M8" s="479"/>
      <c r="N8" s="479"/>
      <c r="O8" s="479"/>
      <c r="P8" s="189" t="s">
        <v>0</v>
      </c>
      <c r="Q8" s="479" t="s">
        <v>426</v>
      </c>
      <c r="R8" s="479"/>
      <c r="S8" s="202"/>
      <c r="T8" s="202"/>
      <c r="U8" s="202"/>
      <c r="V8" s="202"/>
      <c r="W8" s="202"/>
      <c r="X8" s="202"/>
      <c r="Y8" s="202"/>
      <c r="Z8" s="203"/>
    </row>
    <row r="9" spans="2:26" s="490" customFormat="1" x14ac:dyDescent="0.15"/>
    <row r="10" spans="2:26" s="490" customFormat="1" x14ac:dyDescent="0.15">
      <c r="B10" s="505"/>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7"/>
    </row>
    <row r="11" spans="2:26" s="490" customFormat="1" x14ac:dyDescent="0.15">
      <c r="B11" s="498" t="s">
        <v>439</v>
      </c>
      <c r="Z11" s="497"/>
    </row>
    <row r="12" spans="2:26" s="490" customFormat="1" x14ac:dyDescent="0.15">
      <c r="B12" s="498"/>
      <c r="Z12" s="497"/>
    </row>
    <row r="13" spans="2:26" s="490" customFormat="1" x14ac:dyDescent="0.15">
      <c r="B13" s="498"/>
      <c r="C13" s="490" t="s">
        <v>390</v>
      </c>
      <c r="Z13" s="497"/>
    </row>
    <row r="14" spans="2:26" s="490" customFormat="1" ht="6.75" customHeight="1" x14ac:dyDescent="0.15">
      <c r="B14" s="498"/>
      <c r="Z14" s="497"/>
    </row>
    <row r="15" spans="2:26" s="490" customFormat="1" ht="26.25" customHeight="1" x14ac:dyDescent="0.15">
      <c r="B15" s="498"/>
      <c r="C15" s="435" t="s">
        <v>436</v>
      </c>
      <c r="D15" s="479"/>
      <c r="E15" s="479"/>
      <c r="F15" s="479"/>
      <c r="G15" s="480"/>
      <c r="H15" s="435" t="s">
        <v>392</v>
      </c>
      <c r="I15" s="479"/>
      <c r="J15" s="479"/>
      <c r="K15" s="962"/>
      <c r="L15" s="962"/>
      <c r="M15" s="962"/>
      <c r="N15" s="403" t="s">
        <v>269</v>
      </c>
      <c r="O15" s="498"/>
      <c r="U15" s="427"/>
      <c r="Z15" s="497"/>
    </row>
    <row r="16" spans="2:26" s="490" customFormat="1" x14ac:dyDescent="0.15">
      <c r="B16" s="498"/>
      <c r="L16" s="427"/>
      <c r="Q16" s="427"/>
      <c r="V16" s="427"/>
      <c r="Z16" s="497"/>
    </row>
    <row r="17" spans="2:26" s="490" customFormat="1" x14ac:dyDescent="0.15">
      <c r="B17" s="498"/>
      <c r="C17" s="490" t="s">
        <v>415</v>
      </c>
      <c r="Z17" s="497"/>
    </row>
    <row r="18" spans="2:26" s="490" customFormat="1" ht="4.5" customHeight="1" x14ac:dyDescent="0.15">
      <c r="B18" s="498"/>
      <c r="Z18" s="497"/>
    </row>
    <row r="19" spans="2:26" s="490" customFormat="1" ht="24" customHeight="1" x14ac:dyDescent="0.15">
      <c r="B19" s="498"/>
      <c r="C19" s="961" t="s">
        <v>416</v>
      </c>
      <c r="D19" s="962"/>
      <c r="E19" s="962"/>
      <c r="F19" s="962"/>
      <c r="G19" s="962"/>
      <c r="H19" s="962"/>
      <c r="I19" s="962"/>
      <c r="J19" s="962"/>
      <c r="K19" s="962"/>
      <c r="L19" s="962"/>
      <c r="M19" s="962"/>
      <c r="N19" s="962"/>
      <c r="O19" s="963"/>
      <c r="P19" s="961" t="s">
        <v>116</v>
      </c>
      <c r="Q19" s="962"/>
      <c r="R19" s="962"/>
      <c r="S19" s="962"/>
      <c r="T19" s="962"/>
      <c r="U19" s="962"/>
      <c r="V19" s="962"/>
      <c r="W19" s="962"/>
      <c r="X19" s="962"/>
      <c r="Y19" s="963"/>
      <c r="Z19" s="492"/>
    </row>
    <row r="20" spans="2:26" s="490" customFormat="1" ht="21" customHeight="1" x14ac:dyDescent="0.15">
      <c r="B20" s="498"/>
      <c r="C20" s="957"/>
      <c r="D20" s="958"/>
      <c r="E20" s="958"/>
      <c r="F20" s="958"/>
      <c r="G20" s="958"/>
      <c r="H20" s="958"/>
      <c r="I20" s="958"/>
      <c r="J20" s="958"/>
      <c r="K20" s="958"/>
      <c r="L20" s="958"/>
      <c r="M20" s="958"/>
      <c r="N20" s="958"/>
      <c r="O20" s="959"/>
      <c r="P20" s="957"/>
      <c r="Q20" s="958"/>
      <c r="R20" s="958"/>
      <c r="S20" s="958"/>
      <c r="T20" s="958"/>
      <c r="U20" s="958"/>
      <c r="V20" s="958"/>
      <c r="W20" s="958"/>
      <c r="X20" s="958"/>
      <c r="Y20" s="959"/>
      <c r="Z20" s="497"/>
    </row>
    <row r="21" spans="2:26" s="490" customFormat="1" ht="21" customHeight="1" x14ac:dyDescent="0.15">
      <c r="B21" s="498"/>
      <c r="C21" s="957"/>
      <c r="D21" s="958"/>
      <c r="E21" s="958"/>
      <c r="F21" s="958"/>
      <c r="G21" s="958"/>
      <c r="H21" s="958"/>
      <c r="I21" s="958"/>
      <c r="J21" s="958"/>
      <c r="K21" s="958"/>
      <c r="L21" s="958"/>
      <c r="M21" s="958"/>
      <c r="N21" s="958"/>
      <c r="O21" s="959"/>
      <c r="P21" s="957"/>
      <c r="Q21" s="958"/>
      <c r="R21" s="958"/>
      <c r="S21" s="958"/>
      <c r="T21" s="958"/>
      <c r="U21" s="958"/>
      <c r="V21" s="958"/>
      <c r="W21" s="958"/>
      <c r="X21" s="958"/>
      <c r="Y21" s="959"/>
      <c r="Z21" s="497"/>
    </row>
    <row r="22" spans="2:26" s="490" customFormat="1" ht="21" customHeight="1" x14ac:dyDescent="0.15">
      <c r="B22" s="498"/>
      <c r="C22" s="957"/>
      <c r="D22" s="958"/>
      <c r="E22" s="958"/>
      <c r="F22" s="958"/>
      <c r="G22" s="958"/>
      <c r="H22" s="958"/>
      <c r="I22" s="958"/>
      <c r="J22" s="958"/>
      <c r="K22" s="958"/>
      <c r="L22" s="958"/>
      <c r="M22" s="958"/>
      <c r="N22" s="958"/>
      <c r="O22" s="959"/>
      <c r="P22" s="957"/>
      <c r="Q22" s="958"/>
      <c r="R22" s="958"/>
      <c r="S22" s="958"/>
      <c r="T22" s="958"/>
      <c r="U22" s="958"/>
      <c r="V22" s="958"/>
      <c r="W22" s="958"/>
      <c r="X22" s="958"/>
      <c r="Y22" s="959"/>
      <c r="Z22" s="497"/>
    </row>
    <row r="23" spans="2:26" s="490" customFormat="1" ht="21" customHeight="1" x14ac:dyDescent="0.15">
      <c r="B23" s="498"/>
      <c r="C23" s="957"/>
      <c r="D23" s="958"/>
      <c r="E23" s="958"/>
      <c r="F23" s="958"/>
      <c r="G23" s="958"/>
      <c r="H23" s="958"/>
      <c r="I23" s="958"/>
      <c r="J23" s="958"/>
      <c r="K23" s="958"/>
      <c r="L23" s="958"/>
      <c r="M23" s="958"/>
      <c r="N23" s="958"/>
      <c r="O23" s="959"/>
      <c r="P23" s="957"/>
      <c r="Q23" s="958"/>
      <c r="R23" s="958"/>
      <c r="S23" s="958"/>
      <c r="T23" s="958"/>
      <c r="U23" s="958"/>
      <c r="V23" s="958"/>
      <c r="W23" s="958"/>
      <c r="X23" s="958"/>
      <c r="Y23" s="959"/>
      <c r="Z23" s="497"/>
    </row>
    <row r="24" spans="2:26" s="490" customFormat="1" ht="21" customHeight="1" x14ac:dyDescent="0.15">
      <c r="B24" s="498"/>
      <c r="C24" s="957"/>
      <c r="D24" s="958"/>
      <c r="E24" s="958"/>
      <c r="F24" s="958"/>
      <c r="G24" s="958"/>
      <c r="H24" s="958"/>
      <c r="I24" s="958"/>
      <c r="J24" s="958"/>
      <c r="K24" s="958"/>
      <c r="L24" s="958"/>
      <c r="M24" s="958"/>
      <c r="N24" s="958"/>
      <c r="O24" s="959"/>
      <c r="P24" s="957"/>
      <c r="Q24" s="958"/>
      <c r="R24" s="958"/>
      <c r="S24" s="958"/>
      <c r="T24" s="958"/>
      <c r="U24" s="958"/>
      <c r="V24" s="958"/>
      <c r="W24" s="958"/>
      <c r="X24" s="958"/>
      <c r="Y24" s="959"/>
      <c r="Z24" s="497"/>
    </row>
    <row r="25" spans="2:26" s="490" customFormat="1" ht="21" customHeight="1" x14ac:dyDescent="0.15">
      <c r="B25" s="498"/>
      <c r="C25" s="405"/>
      <c r="D25" s="405"/>
      <c r="E25" s="405"/>
      <c r="F25" s="405"/>
      <c r="G25" s="405"/>
      <c r="H25" s="405"/>
      <c r="I25" s="405"/>
      <c r="J25" s="405"/>
      <c r="K25" s="405"/>
      <c r="L25" s="405"/>
      <c r="M25" s="405"/>
      <c r="N25" s="405"/>
      <c r="O25" s="405"/>
      <c r="P25" s="506"/>
      <c r="Q25" s="506"/>
      <c r="R25" s="506"/>
      <c r="S25" s="506"/>
      <c r="T25" s="506"/>
      <c r="U25" s="506"/>
      <c r="V25" s="506"/>
      <c r="W25" s="506"/>
      <c r="X25" s="506"/>
      <c r="Y25" s="506"/>
      <c r="Z25" s="497"/>
    </row>
    <row r="26" spans="2:26" s="490" customFormat="1" ht="21" customHeight="1" x14ac:dyDescent="0.15">
      <c r="B26" s="498"/>
      <c r="C26" s="408"/>
      <c r="D26" s="408"/>
      <c r="E26" s="408"/>
      <c r="F26" s="408"/>
      <c r="G26" s="408"/>
      <c r="H26" s="408"/>
      <c r="I26" s="408"/>
      <c r="J26" s="408"/>
      <c r="K26" s="408"/>
      <c r="L26" s="408"/>
      <c r="M26" s="408"/>
      <c r="N26" s="408"/>
      <c r="O26" s="408"/>
      <c r="P26" s="412"/>
      <c r="Q26" s="412"/>
      <c r="R26" s="412"/>
      <c r="S26" s="412"/>
      <c r="T26" s="412"/>
      <c r="U26" s="435"/>
      <c r="V26" s="576" t="s">
        <v>232</v>
      </c>
      <c r="W26" s="576" t="s">
        <v>233</v>
      </c>
      <c r="X26" s="576" t="s">
        <v>234</v>
      </c>
      <c r="Y26" s="480"/>
      <c r="Z26" s="497"/>
    </row>
    <row r="27" spans="2:26" s="490" customFormat="1" ht="38.25" customHeight="1" x14ac:dyDescent="0.15">
      <c r="B27" s="498"/>
      <c r="C27" s="435" t="s">
        <v>440</v>
      </c>
      <c r="D27" s="479"/>
      <c r="E27" s="479"/>
      <c r="F27" s="479"/>
      <c r="G27" s="479"/>
      <c r="H27" s="479"/>
      <c r="I27" s="479"/>
      <c r="J27" s="479"/>
      <c r="K27" s="479"/>
      <c r="L27" s="479"/>
      <c r="M27" s="479"/>
      <c r="N27" s="479"/>
      <c r="O27" s="479"/>
      <c r="P27" s="479"/>
      <c r="Q27" s="479"/>
      <c r="R27" s="479"/>
      <c r="S27" s="479"/>
      <c r="T27" s="530"/>
      <c r="U27" s="523"/>
      <c r="V27" s="402" t="s">
        <v>0</v>
      </c>
      <c r="W27" s="402" t="s">
        <v>233</v>
      </c>
      <c r="X27" s="402" t="s">
        <v>0</v>
      </c>
      <c r="Y27" s="530"/>
      <c r="Z27" s="497"/>
    </row>
    <row r="28" spans="2:26" s="490" customFormat="1" ht="38.25" customHeight="1" x14ac:dyDescent="0.15">
      <c r="B28" s="498"/>
      <c r="C28" s="1005" t="s">
        <v>441</v>
      </c>
      <c r="D28" s="1006"/>
      <c r="E28" s="1006"/>
      <c r="F28" s="1006"/>
      <c r="G28" s="1006"/>
      <c r="H28" s="1006"/>
      <c r="I28" s="1006"/>
      <c r="J28" s="1006"/>
      <c r="K28" s="1006"/>
      <c r="L28" s="1006"/>
      <c r="M28" s="1006"/>
      <c r="N28" s="1006"/>
      <c r="O28" s="1006"/>
      <c r="P28" s="1006"/>
      <c r="Q28" s="1006"/>
      <c r="R28" s="1006"/>
      <c r="S28" s="1006"/>
      <c r="T28" s="533"/>
      <c r="U28" s="523"/>
      <c r="V28" s="402" t="s">
        <v>0</v>
      </c>
      <c r="W28" s="402" t="s">
        <v>233</v>
      </c>
      <c r="X28" s="402" t="s">
        <v>0</v>
      </c>
      <c r="Y28" s="530"/>
      <c r="Z28" s="497"/>
    </row>
    <row r="29" spans="2:26" s="490" customFormat="1" ht="70.5" customHeight="1" x14ac:dyDescent="0.15">
      <c r="B29" s="498"/>
      <c r="C29" s="1005" t="s">
        <v>442</v>
      </c>
      <c r="D29" s="1006"/>
      <c r="E29" s="1006"/>
      <c r="F29" s="1006"/>
      <c r="G29" s="1006"/>
      <c r="H29" s="1006"/>
      <c r="I29" s="1006"/>
      <c r="J29" s="1006"/>
      <c r="K29" s="1006"/>
      <c r="L29" s="1006"/>
      <c r="M29" s="1006"/>
      <c r="N29" s="1006"/>
      <c r="O29" s="1006"/>
      <c r="P29" s="1006"/>
      <c r="Q29" s="1006"/>
      <c r="R29" s="1006"/>
      <c r="S29" s="1006"/>
      <c r="T29" s="533"/>
      <c r="U29" s="523"/>
      <c r="V29" s="402" t="s">
        <v>0</v>
      </c>
      <c r="W29" s="402" t="s">
        <v>233</v>
      </c>
      <c r="X29" s="402" t="s">
        <v>0</v>
      </c>
      <c r="Y29" s="530"/>
      <c r="Z29" s="497"/>
    </row>
    <row r="30" spans="2:26" s="490" customFormat="1" ht="38.25" customHeight="1" x14ac:dyDescent="0.15">
      <c r="B30" s="498"/>
      <c r="C30" s="435" t="s">
        <v>443</v>
      </c>
      <c r="D30" s="479"/>
      <c r="E30" s="479"/>
      <c r="F30" s="479"/>
      <c r="G30" s="479"/>
      <c r="H30" s="479"/>
      <c r="I30" s="479"/>
      <c r="J30" s="479"/>
      <c r="K30" s="479"/>
      <c r="L30" s="479"/>
      <c r="M30" s="479"/>
      <c r="N30" s="479"/>
      <c r="O30" s="479"/>
      <c r="P30" s="479"/>
      <c r="Q30" s="479"/>
      <c r="R30" s="479"/>
      <c r="S30" s="479"/>
      <c r="T30" s="530"/>
      <c r="U30" s="2"/>
      <c r="V30" s="427" t="s">
        <v>0</v>
      </c>
      <c r="W30" s="427" t="s">
        <v>233</v>
      </c>
      <c r="X30" s="427" t="s">
        <v>0</v>
      </c>
      <c r="Y30" s="125"/>
      <c r="Z30" s="497"/>
    </row>
    <row r="31" spans="2:26" s="490" customFormat="1" ht="38.25" customHeight="1" x14ac:dyDescent="0.15">
      <c r="B31" s="498"/>
      <c r="C31" s="1005" t="s">
        <v>444</v>
      </c>
      <c r="D31" s="1006"/>
      <c r="E31" s="1006"/>
      <c r="F31" s="1006"/>
      <c r="G31" s="1006"/>
      <c r="H31" s="1006"/>
      <c r="I31" s="1006"/>
      <c r="J31" s="1006"/>
      <c r="K31" s="1006"/>
      <c r="L31" s="1006"/>
      <c r="M31" s="1006"/>
      <c r="N31" s="1006"/>
      <c r="O31" s="1006"/>
      <c r="P31" s="1006"/>
      <c r="Q31" s="1006"/>
      <c r="R31" s="1006"/>
      <c r="S31" s="1006"/>
      <c r="T31" s="530"/>
      <c r="U31" s="523"/>
      <c r="V31" s="402" t="s">
        <v>0</v>
      </c>
      <c r="W31" s="402" t="s">
        <v>233</v>
      </c>
      <c r="X31" s="402" t="s">
        <v>0</v>
      </c>
      <c r="Y31" s="530"/>
      <c r="Z31" s="497"/>
    </row>
    <row r="32" spans="2:26" s="490" customFormat="1" ht="38.25" customHeight="1" x14ac:dyDescent="0.15">
      <c r="B32" s="498"/>
      <c r="C32" s="1005" t="s">
        <v>445</v>
      </c>
      <c r="D32" s="1006"/>
      <c r="E32" s="1006"/>
      <c r="F32" s="1006"/>
      <c r="G32" s="1006"/>
      <c r="H32" s="1006"/>
      <c r="I32" s="1006"/>
      <c r="J32" s="1006"/>
      <c r="K32" s="1006"/>
      <c r="L32" s="1006"/>
      <c r="M32" s="1006"/>
      <c r="N32" s="1006"/>
      <c r="O32" s="1006"/>
      <c r="P32" s="1006"/>
      <c r="Q32" s="1006"/>
      <c r="R32" s="1006"/>
      <c r="S32" s="1006"/>
      <c r="T32" s="530"/>
      <c r="U32" s="2"/>
      <c r="V32" s="427" t="s">
        <v>0</v>
      </c>
      <c r="W32" s="427" t="s">
        <v>233</v>
      </c>
      <c r="X32" s="427" t="s">
        <v>0</v>
      </c>
      <c r="Y32" s="125"/>
      <c r="Z32" s="497"/>
    </row>
    <row r="33" spans="2:26" s="490" customFormat="1" ht="38.25" customHeight="1" x14ac:dyDescent="0.15">
      <c r="B33" s="498"/>
      <c r="C33" s="1005" t="s">
        <v>1818</v>
      </c>
      <c r="D33" s="1006"/>
      <c r="E33" s="1006"/>
      <c r="F33" s="1006"/>
      <c r="G33" s="1006"/>
      <c r="H33" s="1006"/>
      <c r="I33" s="1006"/>
      <c r="J33" s="1006"/>
      <c r="K33" s="1006"/>
      <c r="L33" s="1006"/>
      <c r="M33" s="1006"/>
      <c r="N33" s="1006"/>
      <c r="O33" s="1006"/>
      <c r="P33" s="1006"/>
      <c r="Q33" s="1006"/>
      <c r="R33" s="1006"/>
      <c r="S33" s="1006"/>
      <c r="T33" s="530"/>
      <c r="U33" s="523"/>
      <c r="V33" s="402" t="s">
        <v>0</v>
      </c>
      <c r="W33" s="402" t="s">
        <v>233</v>
      </c>
      <c r="X33" s="402" t="s">
        <v>0</v>
      </c>
      <c r="Y33" s="530"/>
      <c r="Z33" s="497"/>
    </row>
    <row r="34" spans="2:26" s="490" customFormat="1" ht="9" customHeight="1" x14ac:dyDescent="0.15">
      <c r="B34" s="508"/>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509"/>
    </row>
    <row r="35" spans="2:26" s="49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511" customWidth="1"/>
    <col min="3" max="19" width="3.625" style="3" customWidth="1"/>
    <col min="20" max="26" width="3.5" style="3"/>
    <col min="27" max="27" width="2.25" style="3" customWidth="1"/>
    <col min="28" max="16384" width="3.5" style="3"/>
  </cols>
  <sheetData>
    <row r="1" spans="2:26" s="490" customFormat="1" x14ac:dyDescent="0.15"/>
    <row r="2" spans="2:26" s="490" customFormat="1" x14ac:dyDescent="0.15">
      <c r="B2" s="490" t="s">
        <v>1572</v>
      </c>
    </row>
    <row r="3" spans="2:26" s="490" customFormat="1" x14ac:dyDescent="0.15"/>
    <row r="4" spans="2:26" s="490" customFormat="1" x14ac:dyDescent="0.15">
      <c r="B4" s="955" t="s">
        <v>438</v>
      </c>
      <c r="C4" s="955"/>
      <c r="D4" s="955"/>
      <c r="E4" s="955"/>
      <c r="F4" s="955"/>
      <c r="G4" s="955"/>
      <c r="H4" s="955"/>
      <c r="I4" s="955"/>
      <c r="J4" s="955"/>
      <c r="K4" s="955"/>
      <c r="L4" s="955"/>
      <c r="M4" s="955"/>
      <c r="N4" s="955"/>
      <c r="O4" s="955"/>
      <c r="P4" s="955"/>
      <c r="Q4" s="955"/>
      <c r="R4" s="955"/>
      <c r="S4" s="955"/>
      <c r="T4" s="955"/>
      <c r="U4" s="955"/>
      <c r="V4" s="955"/>
      <c r="W4" s="955"/>
      <c r="X4" s="955"/>
      <c r="Y4" s="955"/>
      <c r="Z4" s="955"/>
    </row>
    <row r="5" spans="2:26" s="490" customFormat="1" x14ac:dyDescent="0.15"/>
    <row r="6" spans="2:26" s="490" customFormat="1" ht="31.5" customHeight="1" x14ac:dyDescent="0.15">
      <c r="B6" s="956" t="s">
        <v>223</v>
      </c>
      <c r="C6" s="956"/>
      <c r="D6" s="956"/>
      <c r="E6" s="956"/>
      <c r="F6" s="956"/>
      <c r="G6" s="961"/>
      <c r="H6" s="962"/>
      <c r="I6" s="962"/>
      <c r="J6" s="962"/>
      <c r="K6" s="962"/>
      <c r="L6" s="962"/>
      <c r="M6" s="962"/>
      <c r="N6" s="962"/>
      <c r="O6" s="962"/>
      <c r="P6" s="962"/>
      <c r="Q6" s="962"/>
      <c r="R6" s="962"/>
      <c r="S6" s="962"/>
      <c r="T6" s="962"/>
      <c r="U6" s="962"/>
      <c r="V6" s="962"/>
      <c r="W6" s="962"/>
      <c r="X6" s="962"/>
      <c r="Y6" s="962"/>
      <c r="Z6" s="963"/>
    </row>
    <row r="7" spans="2:26" s="490" customFormat="1" ht="31.5" customHeight="1" x14ac:dyDescent="0.15">
      <c r="B7" s="961" t="s">
        <v>224</v>
      </c>
      <c r="C7" s="962"/>
      <c r="D7" s="962"/>
      <c r="E7" s="962"/>
      <c r="F7" s="963"/>
      <c r="G7" s="190" t="s">
        <v>0</v>
      </c>
      <c r="H7" s="524" t="s">
        <v>225</v>
      </c>
      <c r="I7" s="524"/>
      <c r="J7" s="524"/>
      <c r="K7" s="524"/>
      <c r="L7" s="190" t="s">
        <v>0</v>
      </c>
      <c r="M7" s="524" t="s">
        <v>226</v>
      </c>
      <c r="N7" s="524"/>
      <c r="O7" s="524"/>
      <c r="P7" s="524"/>
      <c r="Q7" s="190" t="s">
        <v>0</v>
      </c>
      <c r="R7" s="524" t="s">
        <v>227</v>
      </c>
      <c r="S7" s="524"/>
      <c r="T7" s="524"/>
      <c r="U7" s="524"/>
      <c r="V7" s="524"/>
      <c r="W7" s="524"/>
      <c r="X7" s="524"/>
      <c r="Y7" s="524"/>
      <c r="Z7" s="530"/>
    </row>
    <row r="8" spans="2:26" s="490" customFormat="1" ht="31.5" customHeight="1" x14ac:dyDescent="0.15">
      <c r="B8" s="961" t="s">
        <v>228</v>
      </c>
      <c r="C8" s="962"/>
      <c r="D8" s="962"/>
      <c r="E8" s="962"/>
      <c r="F8" s="963"/>
      <c r="G8" s="188" t="s">
        <v>0</v>
      </c>
      <c r="H8" s="479" t="s">
        <v>446</v>
      </c>
      <c r="I8" s="479"/>
      <c r="J8" s="479"/>
      <c r="K8" s="479"/>
      <c r="L8" s="479"/>
      <c r="M8" s="479"/>
      <c r="N8" s="479"/>
      <c r="O8" s="189" t="s">
        <v>0</v>
      </c>
      <c r="P8" s="479" t="s">
        <v>447</v>
      </c>
      <c r="Q8" s="479"/>
      <c r="R8" s="479"/>
      <c r="S8" s="526"/>
      <c r="T8" s="526"/>
      <c r="U8" s="526"/>
      <c r="V8" s="526"/>
      <c r="W8" s="526"/>
      <c r="X8" s="526"/>
      <c r="Y8" s="526"/>
      <c r="Z8" s="534"/>
    </row>
    <row r="9" spans="2:26" s="490" customFormat="1" x14ac:dyDescent="0.15"/>
    <row r="10" spans="2:26" s="490" customFormat="1" x14ac:dyDescent="0.15">
      <c r="B10" s="505"/>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7"/>
    </row>
    <row r="11" spans="2:26" s="490" customFormat="1" x14ac:dyDescent="0.15">
      <c r="B11" s="498" t="s">
        <v>448</v>
      </c>
      <c r="Z11" s="497"/>
    </row>
    <row r="12" spans="2:26" s="490" customFormat="1" x14ac:dyDescent="0.15">
      <c r="B12" s="498"/>
      <c r="Z12" s="497"/>
    </row>
    <row r="13" spans="2:26" s="490" customFormat="1" x14ac:dyDescent="0.15">
      <c r="B13" s="498"/>
      <c r="C13" s="490" t="s">
        <v>390</v>
      </c>
      <c r="Z13" s="497"/>
    </row>
    <row r="14" spans="2:26" s="490" customFormat="1" ht="6.75" customHeight="1" x14ac:dyDescent="0.15">
      <c r="B14" s="498"/>
      <c r="Z14" s="497"/>
    </row>
    <row r="15" spans="2:26" s="490" customFormat="1" ht="26.25" customHeight="1" x14ac:dyDescent="0.15">
      <c r="B15" s="498"/>
      <c r="C15" s="435" t="s">
        <v>436</v>
      </c>
      <c r="D15" s="479"/>
      <c r="E15" s="479"/>
      <c r="F15" s="479"/>
      <c r="G15" s="480"/>
      <c r="H15" s="957" t="s">
        <v>392</v>
      </c>
      <c r="I15" s="958"/>
      <c r="J15" s="958"/>
      <c r="K15" s="962"/>
      <c r="L15" s="962"/>
      <c r="M15" s="962"/>
      <c r="N15" s="403" t="s">
        <v>269</v>
      </c>
      <c r="O15" s="498"/>
      <c r="U15" s="427"/>
      <c r="Z15" s="497"/>
    </row>
    <row r="16" spans="2:26" s="490" customFormat="1" x14ac:dyDescent="0.15">
      <c r="B16" s="498"/>
      <c r="L16" s="427"/>
      <c r="Q16" s="427"/>
      <c r="V16" s="427"/>
      <c r="Z16" s="497"/>
    </row>
    <row r="17" spans="2:26" s="490" customFormat="1" x14ac:dyDescent="0.15">
      <c r="B17" s="498"/>
      <c r="C17" s="490" t="s">
        <v>415</v>
      </c>
      <c r="Z17" s="497"/>
    </row>
    <row r="18" spans="2:26" s="490" customFormat="1" ht="4.5" customHeight="1" x14ac:dyDescent="0.15">
      <c r="B18" s="498"/>
      <c r="Z18" s="497"/>
    </row>
    <row r="19" spans="2:26" s="490" customFormat="1" ht="24" customHeight="1" x14ac:dyDescent="0.15">
      <c r="B19" s="498"/>
      <c r="C19" s="961" t="s">
        <v>416</v>
      </c>
      <c r="D19" s="962"/>
      <c r="E19" s="962"/>
      <c r="F19" s="962"/>
      <c r="G19" s="962"/>
      <c r="H19" s="962"/>
      <c r="I19" s="962"/>
      <c r="J19" s="962"/>
      <c r="K19" s="962"/>
      <c r="L19" s="962"/>
      <c r="M19" s="962"/>
      <c r="N19" s="962"/>
      <c r="O19" s="963"/>
      <c r="P19" s="961" t="s">
        <v>116</v>
      </c>
      <c r="Q19" s="962"/>
      <c r="R19" s="962"/>
      <c r="S19" s="962"/>
      <c r="T19" s="962"/>
      <c r="U19" s="962"/>
      <c r="V19" s="962"/>
      <c r="W19" s="962"/>
      <c r="X19" s="962"/>
      <c r="Y19" s="963"/>
      <c r="Z19" s="492"/>
    </row>
    <row r="20" spans="2:26" s="490" customFormat="1" ht="21" customHeight="1" x14ac:dyDescent="0.15">
      <c r="B20" s="498"/>
      <c r="C20" s="957"/>
      <c r="D20" s="958"/>
      <c r="E20" s="958"/>
      <c r="F20" s="958"/>
      <c r="G20" s="958"/>
      <c r="H20" s="958"/>
      <c r="I20" s="958"/>
      <c r="J20" s="958"/>
      <c r="K20" s="958"/>
      <c r="L20" s="958"/>
      <c r="M20" s="958"/>
      <c r="N20" s="958"/>
      <c r="O20" s="959"/>
      <c r="P20" s="957"/>
      <c r="Q20" s="958"/>
      <c r="R20" s="958"/>
      <c r="S20" s="958"/>
      <c r="T20" s="958"/>
      <c r="U20" s="958"/>
      <c r="V20" s="958"/>
      <c r="W20" s="958"/>
      <c r="X20" s="958"/>
      <c r="Y20" s="959"/>
      <c r="Z20" s="497"/>
    </row>
    <row r="21" spans="2:26" s="490" customFormat="1" ht="21" customHeight="1" x14ac:dyDescent="0.15">
      <c r="B21" s="498"/>
      <c r="C21" s="957"/>
      <c r="D21" s="958"/>
      <c r="E21" s="958"/>
      <c r="F21" s="958"/>
      <c r="G21" s="958"/>
      <c r="H21" s="958"/>
      <c r="I21" s="958"/>
      <c r="J21" s="958"/>
      <c r="K21" s="958"/>
      <c r="L21" s="958"/>
      <c r="M21" s="958"/>
      <c r="N21" s="958"/>
      <c r="O21" s="959"/>
      <c r="P21" s="957"/>
      <c r="Q21" s="958"/>
      <c r="R21" s="958"/>
      <c r="S21" s="958"/>
      <c r="T21" s="958"/>
      <c r="U21" s="958"/>
      <c r="V21" s="958"/>
      <c r="W21" s="958"/>
      <c r="X21" s="958"/>
      <c r="Y21" s="959"/>
      <c r="Z21" s="497"/>
    </row>
    <row r="22" spans="2:26" s="490" customFormat="1" ht="21" customHeight="1" x14ac:dyDescent="0.15">
      <c r="B22" s="498"/>
      <c r="C22" s="957"/>
      <c r="D22" s="958"/>
      <c r="E22" s="958"/>
      <c r="F22" s="958"/>
      <c r="G22" s="958"/>
      <c r="H22" s="958"/>
      <c r="I22" s="958"/>
      <c r="J22" s="958"/>
      <c r="K22" s="958"/>
      <c r="L22" s="958"/>
      <c r="M22" s="958"/>
      <c r="N22" s="958"/>
      <c r="O22" s="959"/>
      <c r="P22" s="957"/>
      <c r="Q22" s="958"/>
      <c r="R22" s="958"/>
      <c r="S22" s="958"/>
      <c r="T22" s="958"/>
      <c r="U22" s="958"/>
      <c r="V22" s="958"/>
      <c r="W22" s="958"/>
      <c r="X22" s="958"/>
      <c r="Y22" s="959"/>
      <c r="Z22" s="497"/>
    </row>
    <row r="23" spans="2:26" s="490" customFormat="1" ht="21" customHeight="1" x14ac:dyDescent="0.15">
      <c r="B23" s="498"/>
      <c r="C23" s="957"/>
      <c r="D23" s="958"/>
      <c r="E23" s="958"/>
      <c r="F23" s="958"/>
      <c r="G23" s="958"/>
      <c r="H23" s="958"/>
      <c r="I23" s="958"/>
      <c r="J23" s="958"/>
      <c r="K23" s="958"/>
      <c r="L23" s="958"/>
      <c r="M23" s="958"/>
      <c r="N23" s="958"/>
      <c r="O23" s="959"/>
      <c r="P23" s="957"/>
      <c r="Q23" s="958"/>
      <c r="R23" s="958"/>
      <c r="S23" s="958"/>
      <c r="T23" s="958"/>
      <c r="U23" s="958"/>
      <c r="V23" s="958"/>
      <c r="W23" s="958"/>
      <c r="X23" s="958"/>
      <c r="Y23" s="959"/>
      <c r="Z23" s="497"/>
    </row>
    <row r="24" spans="2:26" s="490" customFormat="1" ht="21" customHeight="1" x14ac:dyDescent="0.15">
      <c r="B24" s="498"/>
      <c r="C24" s="957"/>
      <c r="D24" s="958"/>
      <c r="E24" s="958"/>
      <c r="F24" s="958"/>
      <c r="G24" s="958"/>
      <c r="H24" s="958"/>
      <c r="I24" s="958"/>
      <c r="J24" s="958"/>
      <c r="K24" s="958"/>
      <c r="L24" s="958"/>
      <c r="M24" s="958"/>
      <c r="N24" s="958"/>
      <c r="O24" s="959"/>
      <c r="P24" s="957"/>
      <c r="Q24" s="958"/>
      <c r="R24" s="958"/>
      <c r="S24" s="958"/>
      <c r="T24" s="958"/>
      <c r="U24" s="958"/>
      <c r="V24" s="958"/>
      <c r="W24" s="958"/>
      <c r="X24" s="958"/>
      <c r="Y24" s="959"/>
      <c r="Z24" s="497"/>
    </row>
    <row r="25" spans="2:26" s="490" customFormat="1" ht="21" customHeight="1" x14ac:dyDescent="0.15">
      <c r="B25" s="498"/>
      <c r="C25" s="405"/>
      <c r="D25" s="405"/>
      <c r="E25" s="405"/>
      <c r="F25" s="405"/>
      <c r="G25" s="405"/>
      <c r="H25" s="405"/>
      <c r="I25" s="405"/>
      <c r="J25" s="405"/>
      <c r="K25" s="405"/>
      <c r="L25" s="405"/>
      <c r="M25" s="405"/>
      <c r="N25" s="405"/>
      <c r="O25" s="405"/>
      <c r="P25" s="506"/>
      <c r="Q25" s="506"/>
      <c r="R25" s="506"/>
      <c r="S25" s="506"/>
      <c r="T25" s="506"/>
      <c r="U25" s="506"/>
      <c r="V25" s="506"/>
      <c r="W25" s="506"/>
      <c r="X25" s="506"/>
      <c r="Y25" s="506"/>
      <c r="Z25" s="497"/>
    </row>
    <row r="26" spans="2:26" s="490" customFormat="1" ht="21" customHeight="1" x14ac:dyDescent="0.15">
      <c r="B26" s="498"/>
      <c r="C26" s="408"/>
      <c r="D26" s="408"/>
      <c r="E26" s="408"/>
      <c r="F26" s="408"/>
      <c r="G26" s="408"/>
      <c r="H26" s="408"/>
      <c r="I26" s="408"/>
      <c r="J26" s="408"/>
      <c r="K26" s="408"/>
      <c r="L26" s="408"/>
      <c r="M26" s="408"/>
      <c r="N26" s="408"/>
      <c r="O26" s="408"/>
      <c r="P26" s="412"/>
      <c r="Q26" s="412"/>
      <c r="R26" s="412"/>
      <c r="S26" s="412"/>
      <c r="T26" s="412"/>
      <c r="U26" s="435"/>
      <c r="V26" s="576" t="s">
        <v>232</v>
      </c>
      <c r="W26" s="576" t="s">
        <v>233</v>
      </c>
      <c r="X26" s="576" t="s">
        <v>234</v>
      </c>
      <c r="Y26" s="480"/>
      <c r="Z26" s="497"/>
    </row>
    <row r="27" spans="2:26" s="490" customFormat="1" ht="38.25" customHeight="1" x14ac:dyDescent="0.15">
      <c r="B27" s="498"/>
      <c r="C27" s="1005" t="s">
        <v>449</v>
      </c>
      <c r="D27" s="1006"/>
      <c r="E27" s="1006"/>
      <c r="F27" s="1006"/>
      <c r="G27" s="1006"/>
      <c r="H27" s="1006"/>
      <c r="I27" s="1006"/>
      <c r="J27" s="1006"/>
      <c r="K27" s="1006"/>
      <c r="L27" s="1006"/>
      <c r="M27" s="1006"/>
      <c r="N27" s="1006"/>
      <c r="O27" s="1006"/>
      <c r="P27" s="1006"/>
      <c r="Q27" s="1006"/>
      <c r="R27" s="1006"/>
      <c r="S27" s="1006"/>
      <c r="T27" s="533"/>
      <c r="U27" s="524"/>
      <c r="V27" s="402" t="s">
        <v>0</v>
      </c>
      <c r="W27" s="402" t="s">
        <v>233</v>
      </c>
      <c r="X27" s="402" t="s">
        <v>0</v>
      </c>
      <c r="Y27" s="530"/>
      <c r="Z27" s="497"/>
    </row>
    <row r="28" spans="2:26" s="490" customFormat="1" ht="70.5" customHeight="1" x14ac:dyDescent="0.15">
      <c r="B28" s="498"/>
      <c r="C28" s="1005" t="s">
        <v>450</v>
      </c>
      <c r="D28" s="1006"/>
      <c r="E28" s="1006"/>
      <c r="F28" s="1006"/>
      <c r="G28" s="1006"/>
      <c r="H28" s="1006"/>
      <c r="I28" s="1006"/>
      <c r="J28" s="1006"/>
      <c r="K28" s="1006"/>
      <c r="L28" s="1006"/>
      <c r="M28" s="1006"/>
      <c r="N28" s="1006"/>
      <c r="O28" s="1006"/>
      <c r="P28" s="1006"/>
      <c r="Q28" s="1006"/>
      <c r="R28" s="1006"/>
      <c r="S28" s="1006"/>
      <c r="T28" s="533"/>
      <c r="U28" s="524"/>
      <c r="V28" s="402" t="s">
        <v>0</v>
      </c>
      <c r="W28" s="402" t="s">
        <v>233</v>
      </c>
      <c r="X28" s="402" t="s">
        <v>0</v>
      </c>
      <c r="Y28" s="530"/>
      <c r="Z28" s="497"/>
    </row>
    <row r="29" spans="2:26" s="490" customFormat="1" ht="38.25" customHeight="1" x14ac:dyDescent="0.15">
      <c r="B29" s="498"/>
      <c r="C29" s="957" t="s">
        <v>451</v>
      </c>
      <c r="D29" s="958"/>
      <c r="E29" s="958"/>
      <c r="F29" s="958"/>
      <c r="G29" s="958"/>
      <c r="H29" s="958"/>
      <c r="I29" s="958"/>
      <c r="J29" s="958"/>
      <c r="K29" s="958"/>
      <c r="L29" s="958"/>
      <c r="M29" s="958"/>
      <c r="N29" s="958"/>
      <c r="O29" s="958"/>
      <c r="P29" s="958"/>
      <c r="Q29" s="958"/>
      <c r="R29" s="958"/>
      <c r="S29" s="958"/>
      <c r="T29" s="530"/>
      <c r="U29" s="524"/>
      <c r="V29" s="402" t="s">
        <v>0</v>
      </c>
      <c r="W29" s="402" t="s">
        <v>233</v>
      </c>
      <c r="X29" s="402" t="s">
        <v>0</v>
      </c>
      <c r="Y29" s="530"/>
      <c r="Z29" s="497"/>
    </row>
    <row r="30" spans="2:26" s="490" customFormat="1" ht="38.25" customHeight="1" x14ac:dyDescent="0.15">
      <c r="B30" s="498"/>
      <c r="C30" s="1005" t="s">
        <v>452</v>
      </c>
      <c r="D30" s="1006"/>
      <c r="E30" s="1006"/>
      <c r="F30" s="1006"/>
      <c r="G30" s="1006"/>
      <c r="H30" s="1006"/>
      <c r="I30" s="1006"/>
      <c r="J30" s="1006"/>
      <c r="K30" s="1006"/>
      <c r="L30" s="1006"/>
      <c r="M30" s="1006"/>
      <c r="N30" s="1006"/>
      <c r="O30" s="1006"/>
      <c r="P30" s="1006"/>
      <c r="Q30" s="1006"/>
      <c r="R30" s="1006"/>
      <c r="S30" s="1006"/>
      <c r="T30" s="530"/>
      <c r="U30" s="524"/>
      <c r="V30" s="402" t="s">
        <v>0</v>
      </c>
      <c r="W30" s="402" t="s">
        <v>233</v>
      </c>
      <c r="X30" s="402" t="s">
        <v>0</v>
      </c>
      <c r="Y30" s="530"/>
      <c r="Z30" s="497"/>
    </row>
    <row r="31" spans="2:26" s="490" customFormat="1" ht="38.25" customHeight="1" x14ac:dyDescent="0.15">
      <c r="B31" s="498"/>
      <c r="C31" s="1005" t="s">
        <v>453</v>
      </c>
      <c r="D31" s="1006"/>
      <c r="E31" s="1006"/>
      <c r="F31" s="1006"/>
      <c r="G31" s="1006"/>
      <c r="H31" s="1006"/>
      <c r="I31" s="1006"/>
      <c r="J31" s="1006"/>
      <c r="K31" s="1006"/>
      <c r="L31" s="1006"/>
      <c r="M31" s="1006"/>
      <c r="N31" s="1006"/>
      <c r="O31" s="1006"/>
      <c r="P31" s="1006"/>
      <c r="Q31" s="1006"/>
      <c r="R31" s="1006"/>
      <c r="S31" s="1006"/>
      <c r="T31" s="530"/>
      <c r="U31" s="524"/>
      <c r="V31" s="402" t="s">
        <v>0</v>
      </c>
      <c r="W31" s="402" t="s">
        <v>233</v>
      </c>
      <c r="X31" s="402" t="s">
        <v>0</v>
      </c>
      <c r="Y31" s="530"/>
      <c r="Z31" s="497"/>
    </row>
    <row r="32" spans="2:26" s="490" customFormat="1" x14ac:dyDescent="0.15">
      <c r="B32" s="508"/>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509"/>
    </row>
    <row r="33" s="49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view="pageBreakPreview" zoomScale="70" zoomScaleNormal="100" zoomScaleSheetLayoutView="70" workbookViewId="0">
      <selection activeCell="V4" sqref="V4"/>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75" style="143" customWidth="1"/>
    <col min="23" max="23" width="62.75" style="143" customWidth="1"/>
    <col min="24" max="24" width="42.375" style="143" customWidth="1"/>
    <col min="25" max="16384" width="9" style="143"/>
  </cols>
  <sheetData>
    <row r="1" spans="2:24" x14ac:dyDescent="0.15">
      <c r="B1" s="143" t="s">
        <v>1598</v>
      </c>
      <c r="K1" s="144" t="s">
        <v>10</v>
      </c>
      <c r="L1" s="908"/>
      <c r="M1" s="908"/>
      <c r="N1" s="145" t="s">
        <v>11</v>
      </c>
      <c r="O1" s="475"/>
      <c r="P1" s="145" t="s">
        <v>12</v>
      </c>
      <c r="Q1" s="475"/>
      <c r="R1" s="145" t="s">
        <v>111</v>
      </c>
      <c r="T1" s="143" t="s">
        <v>2010</v>
      </c>
    </row>
    <row r="2" spans="2:24" ht="18.75" x14ac:dyDescent="0.15">
      <c r="B2" s="909" t="s">
        <v>1599</v>
      </c>
      <c r="C2" s="909"/>
      <c r="D2" s="909"/>
      <c r="E2" s="909"/>
      <c r="F2" s="909"/>
      <c r="G2" s="909"/>
      <c r="H2" s="909"/>
      <c r="I2" s="909"/>
      <c r="J2" s="909"/>
      <c r="K2" s="909"/>
      <c r="L2" s="909"/>
      <c r="M2" s="909"/>
      <c r="N2" s="909"/>
      <c r="O2" s="909"/>
      <c r="P2" s="909"/>
      <c r="Q2" s="909"/>
      <c r="R2" s="909"/>
    </row>
    <row r="3" spans="2:24" ht="7.5" customHeight="1" x14ac:dyDescent="0.15">
      <c r="B3" s="476"/>
      <c r="C3" s="476"/>
      <c r="D3" s="476"/>
      <c r="E3" s="476"/>
      <c r="F3" s="476"/>
      <c r="G3" s="476"/>
      <c r="H3" s="476"/>
      <c r="I3" s="476"/>
      <c r="J3" s="476"/>
      <c r="K3" s="476"/>
      <c r="L3" s="476"/>
      <c r="M3" s="476"/>
      <c r="N3" s="476"/>
      <c r="O3" s="476"/>
      <c r="P3" s="476"/>
      <c r="Q3" s="476"/>
      <c r="R3" s="476"/>
    </row>
    <row r="4" spans="2:24" ht="24.95" customHeight="1" x14ac:dyDescent="0.15">
      <c r="I4" s="144" t="s">
        <v>614</v>
      </c>
      <c r="J4" s="910"/>
      <c r="K4" s="910"/>
      <c r="L4" s="910"/>
      <c r="M4" s="910"/>
      <c r="N4" s="910"/>
      <c r="O4" s="910"/>
      <c r="P4" s="910"/>
      <c r="Q4" s="910"/>
      <c r="R4" s="910"/>
    </row>
    <row r="5" spans="2:24" ht="24.95" customHeight="1" x14ac:dyDescent="0.15">
      <c r="I5" s="144" t="s">
        <v>116</v>
      </c>
      <c r="J5" s="911"/>
      <c r="K5" s="911"/>
      <c r="L5" s="911"/>
      <c r="M5" s="911"/>
      <c r="N5" s="911"/>
      <c r="O5" s="911"/>
      <c r="P5" s="911"/>
      <c r="Q5" s="911"/>
      <c r="R5" s="911"/>
    </row>
    <row r="6" spans="2:24" ht="24.95" customHeight="1" x14ac:dyDescent="0.15">
      <c r="I6" s="144" t="s">
        <v>1600</v>
      </c>
      <c r="J6" s="911"/>
      <c r="K6" s="911"/>
      <c r="L6" s="911"/>
      <c r="M6" s="911"/>
      <c r="N6" s="911"/>
      <c r="O6" s="911"/>
      <c r="P6" s="911"/>
      <c r="Q6" s="911"/>
      <c r="R6" s="911"/>
    </row>
    <row r="7" spans="2:24" ht="9" customHeight="1" x14ac:dyDescent="0.15">
      <c r="I7" s="144"/>
      <c r="J7" s="146"/>
      <c r="K7" s="146"/>
      <c r="L7" s="146"/>
      <c r="M7" s="146"/>
      <c r="N7" s="146"/>
      <c r="O7" s="146"/>
      <c r="P7" s="146"/>
      <c r="Q7" s="146"/>
      <c r="R7" s="146"/>
    </row>
    <row r="8" spans="2:24" x14ac:dyDescent="0.15">
      <c r="B8" s="912" t="s">
        <v>1601</v>
      </c>
      <c r="C8" s="912"/>
      <c r="D8" s="912"/>
      <c r="E8" s="147"/>
      <c r="F8" s="913" t="s">
        <v>1994</v>
      </c>
      <c r="G8" s="913"/>
      <c r="H8" s="913"/>
      <c r="I8" s="913"/>
      <c r="J8" s="143" t="s">
        <v>2007</v>
      </c>
      <c r="T8" s="788" t="s">
        <v>2009</v>
      </c>
    </row>
    <row r="9" spans="2:24" x14ac:dyDescent="0.15">
      <c r="E9" s="147"/>
      <c r="F9" s="913" t="s">
        <v>1602</v>
      </c>
      <c r="G9" s="913"/>
      <c r="H9" s="913"/>
      <c r="I9" s="913"/>
      <c r="J9" s="143" t="s">
        <v>1617</v>
      </c>
      <c r="T9" s="788" t="s">
        <v>2009</v>
      </c>
    </row>
    <row r="10" spans="2:24" ht="9" customHeight="1" x14ac:dyDescent="0.15">
      <c r="T10" s="788"/>
    </row>
    <row r="11" spans="2:24" x14ac:dyDescent="0.15">
      <c r="B11" s="148" t="s">
        <v>1603</v>
      </c>
      <c r="F11" s="914" t="s">
        <v>209</v>
      </c>
      <c r="G11" s="914"/>
      <c r="H11" s="914"/>
      <c r="I11" s="914"/>
      <c r="J11" s="144" t="s">
        <v>1604</v>
      </c>
      <c r="K11" s="477">
        <v>11</v>
      </c>
      <c r="T11" s="788" t="s">
        <v>2009</v>
      </c>
    </row>
    <row r="12" spans="2:24" ht="9" customHeight="1" x14ac:dyDescent="0.15"/>
    <row r="13" spans="2:24" x14ac:dyDescent="0.15">
      <c r="B13" s="148" t="s">
        <v>1605</v>
      </c>
    </row>
    <row r="14" spans="2:24" x14ac:dyDescent="0.15">
      <c r="B14" s="475" t="s">
        <v>0</v>
      </c>
      <c r="C14" s="915" t="s">
        <v>1606</v>
      </c>
      <c r="D14" s="915"/>
      <c r="E14" s="915"/>
      <c r="F14" s="915"/>
      <c r="G14" s="915"/>
      <c r="H14" s="915"/>
      <c r="I14" s="915"/>
      <c r="J14" s="915"/>
      <c r="K14" s="915"/>
      <c r="M14" s="916" t="s">
        <v>1607</v>
      </c>
      <c r="N14" s="917"/>
      <c r="O14" s="917"/>
      <c r="P14" s="917"/>
      <c r="Q14" s="917"/>
      <c r="R14" s="918"/>
    </row>
    <row r="15" spans="2:24" ht="80.099999999999994" customHeight="1" x14ac:dyDescent="0.15">
      <c r="B15" s="149"/>
      <c r="C15" s="919" t="s">
        <v>1608</v>
      </c>
      <c r="D15" s="919"/>
      <c r="E15" s="149"/>
      <c r="F15" s="920" t="s">
        <v>1609</v>
      </c>
      <c r="G15" s="920"/>
      <c r="H15" s="921" t="s">
        <v>1610</v>
      </c>
      <c r="I15" s="921"/>
      <c r="J15" s="919" t="s">
        <v>1611</v>
      </c>
      <c r="K15" s="919"/>
      <c r="M15" s="922" t="str">
        <f>F9</f>
        <v>介護福祉士</v>
      </c>
      <c r="N15" s="923"/>
      <c r="O15" s="924"/>
      <c r="P15" s="922" t="str">
        <f>F8</f>
        <v>介護職員（訪問介護員等）の総数</v>
      </c>
      <c r="Q15" s="923"/>
      <c r="R15" s="924"/>
    </row>
    <row r="16" spans="2:24" ht="26.1" customHeight="1" x14ac:dyDescent="0.15">
      <c r="B16" s="384" t="s">
        <v>210</v>
      </c>
      <c r="C16" s="925"/>
      <c r="D16" s="926" t="s">
        <v>779</v>
      </c>
      <c r="E16" s="151" t="str">
        <f>$F$9</f>
        <v>介護福祉士</v>
      </c>
      <c r="F16" s="152"/>
      <c r="G16" s="153" t="s">
        <v>323</v>
      </c>
      <c r="H16" s="152"/>
      <c r="I16" s="153" t="s">
        <v>779</v>
      </c>
      <c r="J16" s="152"/>
      <c r="K16" s="153" t="s">
        <v>779</v>
      </c>
      <c r="M16" s="928" t="str">
        <f>IF(C16="","",F16+ROUNDDOWN((H16+J16)/C16,1))</f>
        <v/>
      </c>
      <c r="N16" s="929"/>
      <c r="O16" s="930"/>
      <c r="P16" s="928" t="str">
        <f>IF(C16="","",F17+ROUNDDOWN((H17+J17)/C16,1))</f>
        <v/>
      </c>
      <c r="Q16" s="929"/>
      <c r="R16" s="930"/>
      <c r="V16" s="141"/>
      <c r="W16" s="142" t="s">
        <v>1612</v>
      </c>
      <c r="X16" s="142" t="s">
        <v>1613</v>
      </c>
    </row>
    <row r="17" spans="2:24" ht="26.1" customHeight="1" x14ac:dyDescent="0.15">
      <c r="B17" s="474" t="s">
        <v>1614</v>
      </c>
      <c r="C17" s="925"/>
      <c r="D17" s="927"/>
      <c r="E17" s="154" t="str">
        <f>$F$8</f>
        <v>介護職員（訪問介護員等）の総数</v>
      </c>
      <c r="F17" s="155"/>
      <c r="G17" s="156" t="s">
        <v>323</v>
      </c>
      <c r="H17" s="155"/>
      <c r="I17" s="156" t="s">
        <v>779</v>
      </c>
      <c r="J17" s="155"/>
      <c r="K17" s="156" t="s">
        <v>779</v>
      </c>
      <c r="M17" s="931"/>
      <c r="N17" s="932"/>
      <c r="O17" s="933"/>
      <c r="P17" s="931"/>
      <c r="Q17" s="932"/>
      <c r="R17" s="933"/>
      <c r="V17" s="934" t="s">
        <v>1615</v>
      </c>
      <c r="W17" s="141" t="s">
        <v>1602</v>
      </c>
      <c r="X17" s="141" t="s">
        <v>1994</v>
      </c>
    </row>
    <row r="18" spans="2:24" ht="26.1" customHeight="1" x14ac:dyDescent="0.15">
      <c r="B18" s="150"/>
      <c r="C18" s="925"/>
      <c r="D18" s="926" t="s">
        <v>779</v>
      </c>
      <c r="E18" s="151" t="str">
        <f>$F$9</f>
        <v>介護福祉士</v>
      </c>
      <c r="F18" s="157"/>
      <c r="G18" s="158" t="s">
        <v>323</v>
      </c>
      <c r="H18" s="152"/>
      <c r="I18" s="158" t="s">
        <v>779</v>
      </c>
      <c r="J18" s="152"/>
      <c r="K18" s="158" t="s">
        <v>779</v>
      </c>
      <c r="M18" s="928" t="str">
        <f>IF(C18="","",F18+ROUNDDOWN((H18+J18)/C18,1))</f>
        <v/>
      </c>
      <c r="N18" s="929"/>
      <c r="O18" s="930"/>
      <c r="P18" s="928" t="str">
        <f>IF(C18="","",F19+ROUNDDOWN((H19+J19)/C18,1))</f>
        <v/>
      </c>
      <c r="Q18" s="929"/>
      <c r="R18" s="930"/>
      <c r="V18" s="935"/>
      <c r="W18" s="141" t="s">
        <v>2002</v>
      </c>
      <c r="X18" s="141" t="s">
        <v>1995</v>
      </c>
    </row>
    <row r="19" spans="2:24" ht="26.1" customHeight="1" x14ac:dyDescent="0.15">
      <c r="B19" s="474" t="s">
        <v>211</v>
      </c>
      <c r="C19" s="925"/>
      <c r="D19" s="927"/>
      <c r="E19" s="154" t="str">
        <f>$F$8</f>
        <v>介護職員（訪問介護員等）の総数</v>
      </c>
      <c r="F19" s="155"/>
      <c r="G19" s="156" t="s">
        <v>323</v>
      </c>
      <c r="H19" s="155"/>
      <c r="I19" s="156" t="s">
        <v>779</v>
      </c>
      <c r="J19" s="155"/>
      <c r="K19" s="156" t="s">
        <v>779</v>
      </c>
      <c r="M19" s="931"/>
      <c r="N19" s="932"/>
      <c r="O19" s="933"/>
      <c r="P19" s="931"/>
      <c r="Q19" s="932"/>
      <c r="R19" s="933"/>
      <c r="V19" s="935"/>
      <c r="W19" s="141" t="s">
        <v>2003</v>
      </c>
      <c r="X19" s="141" t="s">
        <v>1996</v>
      </c>
    </row>
    <row r="20" spans="2:24" ht="26.1" customHeight="1" x14ac:dyDescent="0.15">
      <c r="B20" s="150"/>
      <c r="C20" s="925"/>
      <c r="D20" s="926" t="s">
        <v>779</v>
      </c>
      <c r="E20" s="151" t="str">
        <f>$F$9</f>
        <v>介護福祉士</v>
      </c>
      <c r="F20" s="157"/>
      <c r="G20" s="158" t="s">
        <v>323</v>
      </c>
      <c r="H20" s="152"/>
      <c r="I20" s="158" t="s">
        <v>779</v>
      </c>
      <c r="J20" s="152"/>
      <c r="K20" s="158" t="s">
        <v>779</v>
      </c>
      <c r="M20" s="928" t="str">
        <f>IF(C20="","",F20+ROUNDDOWN((H20+J20)/C20,1))</f>
        <v/>
      </c>
      <c r="N20" s="929"/>
      <c r="O20" s="930"/>
      <c r="P20" s="928" t="str">
        <f>IF(C20="","",F21+ROUNDDOWN((H21+J21)/C20,1))</f>
        <v/>
      </c>
      <c r="Q20" s="929"/>
      <c r="R20" s="930"/>
      <c r="V20" s="935"/>
      <c r="W20" s="141" t="s">
        <v>2004</v>
      </c>
      <c r="X20" s="141" t="s">
        <v>1997</v>
      </c>
    </row>
    <row r="21" spans="2:24" ht="26.1" customHeight="1" x14ac:dyDescent="0.15">
      <c r="B21" s="474" t="s">
        <v>212</v>
      </c>
      <c r="C21" s="925"/>
      <c r="D21" s="927"/>
      <c r="E21" s="154" t="str">
        <f>$F$8</f>
        <v>介護職員（訪問介護員等）の総数</v>
      </c>
      <c r="F21" s="155"/>
      <c r="G21" s="156" t="s">
        <v>323</v>
      </c>
      <c r="H21" s="155"/>
      <c r="I21" s="156" t="s">
        <v>779</v>
      </c>
      <c r="J21" s="155"/>
      <c r="K21" s="156" t="s">
        <v>779</v>
      </c>
      <c r="M21" s="931"/>
      <c r="N21" s="932"/>
      <c r="O21" s="933"/>
      <c r="P21" s="931"/>
      <c r="Q21" s="932"/>
      <c r="R21" s="933"/>
      <c r="V21" s="935"/>
      <c r="W21" s="787" t="s">
        <v>2005</v>
      </c>
      <c r="X21" s="141" t="s">
        <v>1998</v>
      </c>
    </row>
    <row r="22" spans="2:24" ht="26.1" customHeight="1" x14ac:dyDescent="0.15">
      <c r="B22" s="150"/>
      <c r="C22" s="925"/>
      <c r="D22" s="926" t="s">
        <v>779</v>
      </c>
      <c r="E22" s="151" t="str">
        <f>$F$9</f>
        <v>介護福祉士</v>
      </c>
      <c r="F22" s="157"/>
      <c r="G22" s="158" t="s">
        <v>323</v>
      </c>
      <c r="H22" s="152"/>
      <c r="I22" s="158" t="s">
        <v>779</v>
      </c>
      <c r="J22" s="152"/>
      <c r="K22" s="158" t="s">
        <v>779</v>
      </c>
      <c r="M22" s="928" t="str">
        <f>IF(C22="","",F22+ROUNDDOWN((H22+J22)/C22,1))</f>
        <v/>
      </c>
      <c r="N22" s="929"/>
      <c r="O22" s="930"/>
      <c r="P22" s="928" t="str">
        <f>IF(C22="","",F23+ROUNDDOWN((H23+J23)/C22,1))</f>
        <v/>
      </c>
      <c r="Q22" s="929"/>
      <c r="R22" s="930"/>
      <c r="V22" s="936"/>
      <c r="W22" s="141" t="s">
        <v>2006</v>
      </c>
      <c r="X22" s="141" t="s">
        <v>1999</v>
      </c>
    </row>
    <row r="23" spans="2:24" ht="26.1" customHeight="1" x14ac:dyDescent="0.15">
      <c r="B23" s="474" t="s">
        <v>213</v>
      </c>
      <c r="C23" s="925"/>
      <c r="D23" s="927"/>
      <c r="E23" s="154" t="str">
        <f>$F$8</f>
        <v>介護職員（訪問介護員等）の総数</v>
      </c>
      <c r="F23" s="155"/>
      <c r="G23" s="156" t="s">
        <v>323</v>
      </c>
      <c r="H23" s="155"/>
      <c r="I23" s="156" t="s">
        <v>779</v>
      </c>
      <c r="J23" s="155"/>
      <c r="K23" s="156" t="s">
        <v>779</v>
      </c>
      <c r="M23" s="931"/>
      <c r="N23" s="932"/>
      <c r="O23" s="933"/>
      <c r="P23" s="931"/>
      <c r="Q23" s="932"/>
      <c r="R23" s="933"/>
      <c r="W23" s="149" t="s">
        <v>2008</v>
      </c>
      <c r="X23" s="149" t="s">
        <v>2000</v>
      </c>
    </row>
    <row r="24" spans="2:24" ht="26.1" customHeight="1" x14ac:dyDescent="0.15">
      <c r="B24" s="150"/>
      <c r="C24" s="925"/>
      <c r="D24" s="926" t="s">
        <v>779</v>
      </c>
      <c r="E24" s="151" t="str">
        <f>$F$9</f>
        <v>介護福祉士</v>
      </c>
      <c r="F24" s="157"/>
      <c r="G24" s="158" t="s">
        <v>323</v>
      </c>
      <c r="H24" s="152"/>
      <c r="I24" s="158" t="s">
        <v>779</v>
      </c>
      <c r="J24" s="152"/>
      <c r="K24" s="158" t="s">
        <v>779</v>
      </c>
      <c r="M24" s="928" t="str">
        <f>IF(C24="","",F24+ROUNDDOWN((H24+J24)/C24,1))</f>
        <v/>
      </c>
      <c r="N24" s="929"/>
      <c r="O24" s="930"/>
      <c r="P24" s="928" t="str">
        <f>IF(C24="","",F25+ROUNDDOWN((H25+J25)/C24,1))</f>
        <v/>
      </c>
      <c r="Q24" s="929"/>
      <c r="R24" s="930"/>
      <c r="X24" s="149" t="s">
        <v>2001</v>
      </c>
    </row>
    <row r="25" spans="2:24" ht="26.1" customHeight="1" x14ac:dyDescent="0.15">
      <c r="B25" s="474" t="s">
        <v>214</v>
      </c>
      <c r="C25" s="925"/>
      <c r="D25" s="927"/>
      <c r="E25" s="154" t="str">
        <f>$F$8</f>
        <v>介護職員（訪問介護員等）の総数</v>
      </c>
      <c r="F25" s="155"/>
      <c r="G25" s="156" t="s">
        <v>323</v>
      </c>
      <c r="H25" s="155"/>
      <c r="I25" s="156" t="s">
        <v>779</v>
      </c>
      <c r="J25" s="155"/>
      <c r="K25" s="156" t="s">
        <v>779</v>
      </c>
      <c r="M25" s="931"/>
      <c r="N25" s="932"/>
      <c r="O25" s="933"/>
      <c r="P25" s="931"/>
      <c r="Q25" s="932"/>
      <c r="R25" s="933"/>
      <c r="X25" s="149" t="s">
        <v>2008</v>
      </c>
    </row>
    <row r="26" spans="2:24" ht="26.1" customHeight="1" x14ac:dyDescent="0.15">
      <c r="B26" s="150"/>
      <c r="C26" s="925"/>
      <c r="D26" s="926" t="s">
        <v>779</v>
      </c>
      <c r="E26" s="151" t="str">
        <f>$F$9</f>
        <v>介護福祉士</v>
      </c>
      <c r="F26" s="157"/>
      <c r="G26" s="158" t="s">
        <v>323</v>
      </c>
      <c r="H26" s="152"/>
      <c r="I26" s="158" t="s">
        <v>779</v>
      </c>
      <c r="J26" s="152"/>
      <c r="K26" s="158" t="s">
        <v>779</v>
      </c>
      <c r="M26" s="928" t="str">
        <f>IF(C26="","",F26+ROUNDDOWN((H26+J26)/C26,1))</f>
        <v/>
      </c>
      <c r="N26" s="929"/>
      <c r="O26" s="930"/>
      <c r="P26" s="928" t="str">
        <f>IF(C26="","",F27+ROUNDDOWN((H27+J27)/C26,1))</f>
        <v/>
      </c>
      <c r="Q26" s="929"/>
      <c r="R26" s="930"/>
    </row>
    <row r="27" spans="2:24" ht="26.1" customHeight="1" x14ac:dyDescent="0.15">
      <c r="B27" s="474" t="s">
        <v>215</v>
      </c>
      <c r="C27" s="925"/>
      <c r="D27" s="927"/>
      <c r="E27" s="154" t="str">
        <f>$F$8</f>
        <v>介護職員（訪問介護員等）の総数</v>
      </c>
      <c r="F27" s="155"/>
      <c r="G27" s="156" t="s">
        <v>323</v>
      </c>
      <c r="H27" s="155"/>
      <c r="I27" s="156" t="s">
        <v>779</v>
      </c>
      <c r="J27" s="155"/>
      <c r="K27" s="156" t="s">
        <v>779</v>
      </c>
      <c r="M27" s="931"/>
      <c r="N27" s="932"/>
      <c r="O27" s="933"/>
      <c r="P27" s="931"/>
      <c r="Q27" s="932"/>
      <c r="R27" s="933"/>
    </row>
    <row r="28" spans="2:24" ht="26.1" customHeight="1" x14ac:dyDescent="0.15">
      <c r="B28" s="150"/>
      <c r="C28" s="925"/>
      <c r="D28" s="926" t="s">
        <v>779</v>
      </c>
      <c r="E28" s="151" t="str">
        <f>$F$9</f>
        <v>介護福祉士</v>
      </c>
      <c r="F28" s="157"/>
      <c r="G28" s="158" t="s">
        <v>323</v>
      </c>
      <c r="H28" s="152"/>
      <c r="I28" s="158" t="s">
        <v>779</v>
      </c>
      <c r="J28" s="152"/>
      <c r="K28" s="158" t="s">
        <v>779</v>
      </c>
      <c r="M28" s="928" t="str">
        <f>IF(C28="","",F28+ROUNDDOWN((H28+J28)/C28,1))</f>
        <v/>
      </c>
      <c r="N28" s="929"/>
      <c r="O28" s="930"/>
      <c r="P28" s="928" t="str">
        <f>IF(C28="","",F29+ROUNDDOWN((H29+J29)/C28,1))</f>
        <v/>
      </c>
      <c r="Q28" s="929"/>
      <c r="R28" s="930"/>
    </row>
    <row r="29" spans="2:24" ht="26.1" customHeight="1" x14ac:dyDescent="0.15">
      <c r="B29" s="474" t="s">
        <v>216</v>
      </c>
      <c r="C29" s="925"/>
      <c r="D29" s="927"/>
      <c r="E29" s="154" t="str">
        <f>$F$8</f>
        <v>介護職員（訪問介護員等）の総数</v>
      </c>
      <c r="F29" s="155"/>
      <c r="G29" s="156" t="s">
        <v>323</v>
      </c>
      <c r="H29" s="155"/>
      <c r="I29" s="156" t="s">
        <v>779</v>
      </c>
      <c r="J29" s="155"/>
      <c r="K29" s="156" t="s">
        <v>779</v>
      </c>
      <c r="M29" s="931"/>
      <c r="N29" s="932"/>
      <c r="O29" s="933"/>
      <c r="P29" s="931"/>
      <c r="Q29" s="932"/>
      <c r="R29" s="933"/>
    </row>
    <row r="30" spans="2:24" ht="26.1" customHeight="1" x14ac:dyDescent="0.15">
      <c r="B30" s="150"/>
      <c r="C30" s="925"/>
      <c r="D30" s="926" t="s">
        <v>779</v>
      </c>
      <c r="E30" s="151" t="str">
        <f>$F$9</f>
        <v>介護福祉士</v>
      </c>
      <c r="F30" s="157"/>
      <c r="G30" s="158" t="s">
        <v>323</v>
      </c>
      <c r="H30" s="152"/>
      <c r="I30" s="158" t="s">
        <v>779</v>
      </c>
      <c r="J30" s="152"/>
      <c r="K30" s="158" t="s">
        <v>779</v>
      </c>
      <c r="M30" s="928" t="str">
        <f>IF(C30="","",F30+ROUNDDOWN((H30+J30)/C30,1))</f>
        <v/>
      </c>
      <c r="N30" s="929"/>
      <c r="O30" s="930"/>
      <c r="P30" s="928" t="str">
        <f>IF(C30="","",F31+ROUNDDOWN((H31+J31)/C30,1))</f>
        <v/>
      </c>
      <c r="Q30" s="929"/>
      <c r="R30" s="930"/>
    </row>
    <row r="31" spans="2:24" ht="26.1" customHeight="1" x14ac:dyDescent="0.15">
      <c r="B31" s="474" t="s">
        <v>217</v>
      </c>
      <c r="C31" s="925"/>
      <c r="D31" s="927"/>
      <c r="E31" s="154" t="str">
        <f>$F$8</f>
        <v>介護職員（訪問介護員等）の総数</v>
      </c>
      <c r="F31" s="155"/>
      <c r="G31" s="156" t="s">
        <v>323</v>
      </c>
      <c r="H31" s="155"/>
      <c r="I31" s="156" t="s">
        <v>779</v>
      </c>
      <c r="J31" s="155"/>
      <c r="K31" s="156" t="s">
        <v>779</v>
      </c>
      <c r="M31" s="931"/>
      <c r="N31" s="932"/>
      <c r="O31" s="933"/>
      <c r="P31" s="931"/>
      <c r="Q31" s="932"/>
      <c r="R31" s="933"/>
    </row>
    <row r="32" spans="2:24" ht="26.1" customHeight="1" x14ac:dyDescent="0.15">
      <c r="B32" s="150"/>
      <c r="C32" s="925"/>
      <c r="D32" s="926" t="s">
        <v>779</v>
      </c>
      <c r="E32" s="151" t="str">
        <f>$F$9</f>
        <v>介護福祉士</v>
      </c>
      <c r="F32" s="157"/>
      <c r="G32" s="158" t="s">
        <v>323</v>
      </c>
      <c r="H32" s="152"/>
      <c r="I32" s="158" t="s">
        <v>779</v>
      </c>
      <c r="J32" s="152"/>
      <c r="K32" s="158" t="s">
        <v>779</v>
      </c>
      <c r="M32" s="928" t="str">
        <f>IF(C32="","",F32+ROUNDDOWN((H32+J32)/C32,1))</f>
        <v/>
      </c>
      <c r="N32" s="929"/>
      <c r="O32" s="930"/>
      <c r="P32" s="928" t="str">
        <f>IF(C32="","",F33+ROUNDDOWN((H33+J33)/C32,1))</f>
        <v/>
      </c>
      <c r="Q32" s="929"/>
      <c r="R32" s="930"/>
    </row>
    <row r="33" spans="2:19" ht="26.1" customHeight="1" x14ac:dyDescent="0.15">
      <c r="B33" s="474" t="s">
        <v>218</v>
      </c>
      <c r="C33" s="925"/>
      <c r="D33" s="927"/>
      <c r="E33" s="154" t="str">
        <f>$F$8</f>
        <v>介護職員（訪問介護員等）の総数</v>
      </c>
      <c r="F33" s="155"/>
      <c r="G33" s="156" t="s">
        <v>323</v>
      </c>
      <c r="H33" s="155"/>
      <c r="I33" s="156" t="s">
        <v>779</v>
      </c>
      <c r="J33" s="155"/>
      <c r="K33" s="156" t="s">
        <v>779</v>
      </c>
      <c r="M33" s="931"/>
      <c r="N33" s="932"/>
      <c r="O33" s="933"/>
      <c r="P33" s="931"/>
      <c r="Q33" s="932"/>
      <c r="R33" s="933"/>
    </row>
    <row r="34" spans="2:19" ht="26.1" customHeight="1" x14ac:dyDescent="0.15">
      <c r="B34" s="384" t="s">
        <v>210</v>
      </c>
      <c r="C34" s="925"/>
      <c r="D34" s="926" t="s">
        <v>779</v>
      </c>
      <c r="E34" s="151" t="str">
        <f>$F$9</f>
        <v>介護福祉士</v>
      </c>
      <c r="F34" s="157"/>
      <c r="G34" s="158" t="s">
        <v>323</v>
      </c>
      <c r="H34" s="152"/>
      <c r="I34" s="158" t="s">
        <v>779</v>
      </c>
      <c r="J34" s="152"/>
      <c r="K34" s="158" t="s">
        <v>779</v>
      </c>
      <c r="M34" s="928" t="str">
        <f>IF(C34="","",F34+ROUNDDOWN((H34+J34)/C34,1))</f>
        <v/>
      </c>
      <c r="N34" s="929"/>
      <c r="O34" s="930"/>
      <c r="P34" s="928" t="str">
        <f>IF(C34="","",F35+ROUNDDOWN((H35+J35)/C34,1))</f>
        <v/>
      </c>
      <c r="Q34" s="929"/>
      <c r="R34" s="930"/>
    </row>
    <row r="35" spans="2:19" ht="26.1" customHeight="1" x14ac:dyDescent="0.15">
      <c r="B35" s="474" t="s">
        <v>219</v>
      </c>
      <c r="C35" s="925"/>
      <c r="D35" s="927"/>
      <c r="E35" s="154" t="str">
        <f>$F$8</f>
        <v>介護職員（訪問介護員等）の総数</v>
      </c>
      <c r="F35" s="155"/>
      <c r="G35" s="156" t="s">
        <v>323</v>
      </c>
      <c r="H35" s="155"/>
      <c r="I35" s="156" t="s">
        <v>779</v>
      </c>
      <c r="J35" s="155"/>
      <c r="K35" s="156" t="s">
        <v>779</v>
      </c>
      <c r="M35" s="931"/>
      <c r="N35" s="932"/>
      <c r="O35" s="933"/>
      <c r="P35" s="931"/>
      <c r="Q35" s="932"/>
      <c r="R35" s="933"/>
    </row>
    <row r="36" spans="2:19" ht="26.1" customHeight="1" x14ac:dyDescent="0.15">
      <c r="B36" s="150"/>
      <c r="C36" s="925"/>
      <c r="D36" s="926" t="s">
        <v>779</v>
      </c>
      <c r="E36" s="151" t="str">
        <f>$F$9</f>
        <v>介護福祉士</v>
      </c>
      <c r="F36" s="157"/>
      <c r="G36" s="158" t="s">
        <v>323</v>
      </c>
      <c r="H36" s="152"/>
      <c r="I36" s="158" t="s">
        <v>779</v>
      </c>
      <c r="J36" s="152"/>
      <c r="K36" s="158" t="s">
        <v>779</v>
      </c>
      <c r="M36" s="928" t="str">
        <f>IF(C36="","",F36+ROUNDDOWN((H36+J36)/C36,1))</f>
        <v/>
      </c>
      <c r="N36" s="929"/>
      <c r="O36" s="930"/>
      <c r="P36" s="928" t="str">
        <f>IF(C36="","",F37+ROUNDDOWN((H37+J37)/C36,1))</f>
        <v/>
      </c>
      <c r="Q36" s="929"/>
      <c r="R36" s="930"/>
    </row>
    <row r="37" spans="2:19" ht="26.1" customHeight="1" x14ac:dyDescent="0.15">
      <c r="B37" s="474" t="s">
        <v>220</v>
      </c>
      <c r="C37" s="925"/>
      <c r="D37" s="927"/>
      <c r="E37" s="154" t="str">
        <f>$F$8</f>
        <v>介護職員（訪問介護員等）の総数</v>
      </c>
      <c r="F37" s="155"/>
      <c r="G37" s="156" t="s">
        <v>323</v>
      </c>
      <c r="H37" s="155"/>
      <c r="I37" s="156" t="s">
        <v>779</v>
      </c>
      <c r="J37" s="155"/>
      <c r="K37" s="156" t="s">
        <v>779</v>
      </c>
      <c r="M37" s="931"/>
      <c r="N37" s="932"/>
      <c r="O37" s="933"/>
      <c r="P37" s="931"/>
      <c r="Q37" s="932"/>
      <c r="R37" s="933"/>
    </row>
    <row r="38" spans="2:19" ht="6.75" customHeight="1" x14ac:dyDescent="0.15">
      <c r="B38" s="582"/>
      <c r="C38" s="583"/>
      <c r="D38" s="582"/>
      <c r="E38" s="584"/>
      <c r="F38" s="585"/>
      <c r="G38" s="586"/>
      <c r="H38" s="585"/>
      <c r="I38" s="586"/>
      <c r="J38" s="587"/>
      <c r="K38" s="588"/>
      <c r="L38" s="588"/>
      <c r="M38" s="159"/>
      <c r="N38" s="159"/>
      <c r="O38" s="159"/>
      <c r="P38" s="159"/>
      <c r="Q38" s="159"/>
      <c r="R38" s="159"/>
    </row>
    <row r="39" spans="2:19" ht="20.100000000000001" customHeight="1" x14ac:dyDescent="0.15">
      <c r="H39" s="145"/>
      <c r="J39" s="927" t="s">
        <v>808</v>
      </c>
      <c r="K39" s="927"/>
      <c r="L39" s="927"/>
      <c r="M39" s="931" t="str">
        <f>IF(SUM(M16:O37)=0,"",SUM(M16:O37))</f>
        <v/>
      </c>
      <c r="N39" s="932"/>
      <c r="O39" s="933"/>
      <c r="P39" s="931" t="str">
        <f>IF(SUM(P16:R37)=0,"",SUM(P16:R37))</f>
        <v/>
      </c>
      <c r="Q39" s="932"/>
      <c r="R39" s="932"/>
      <c r="S39" s="589"/>
    </row>
    <row r="40" spans="2:19" ht="20.100000000000001" customHeight="1" x14ac:dyDescent="0.15">
      <c r="H40" s="145"/>
      <c r="J40" s="937" t="s">
        <v>1616</v>
      </c>
      <c r="K40" s="937"/>
      <c r="L40" s="937"/>
      <c r="M40" s="938" t="str">
        <f>IF(M39="","",ROUNDDOWN(M39/$K$11,1))</f>
        <v/>
      </c>
      <c r="N40" s="939"/>
      <c r="O40" s="940"/>
      <c r="P40" s="938" t="str">
        <f>IF(P39="","",ROUNDDOWN(P39/$K$11,1))</f>
        <v/>
      </c>
      <c r="Q40" s="939"/>
      <c r="R40" s="940"/>
    </row>
    <row r="41" spans="2:19" ht="18.75" customHeight="1" x14ac:dyDescent="0.15">
      <c r="J41" s="941" t="str">
        <f>$M$15</f>
        <v>介護福祉士</v>
      </c>
      <c r="K41" s="942"/>
      <c r="L41" s="942"/>
      <c r="M41" s="942"/>
      <c r="N41" s="942"/>
      <c r="O41" s="943"/>
      <c r="P41" s="944" t="str">
        <f>IF(M40="","",M40/P40)</f>
        <v/>
      </c>
      <c r="Q41" s="945"/>
      <c r="R41" s="946"/>
    </row>
    <row r="42" spans="2:19" ht="18.75" customHeight="1" x14ac:dyDescent="0.15">
      <c r="J42" s="950" t="s">
        <v>1617</v>
      </c>
      <c r="K42" s="951"/>
      <c r="L42" s="951"/>
      <c r="M42" s="951"/>
      <c r="N42" s="951"/>
      <c r="O42" s="952"/>
      <c r="P42" s="947"/>
      <c r="Q42" s="948"/>
      <c r="R42" s="949"/>
    </row>
    <row r="43" spans="2:19" ht="18.75" customHeight="1" x14ac:dyDescent="0.15">
      <c r="J43" s="145"/>
      <c r="K43" s="145"/>
      <c r="L43" s="145"/>
      <c r="M43" s="145"/>
      <c r="N43" s="145"/>
      <c r="O43" s="145"/>
      <c r="P43" s="145"/>
      <c r="Q43" s="145"/>
      <c r="R43" s="160"/>
    </row>
    <row r="44" spans="2:19" ht="18.75" customHeight="1" x14ac:dyDescent="0.15">
      <c r="B44" s="475" t="s">
        <v>0</v>
      </c>
      <c r="C44" s="915" t="s">
        <v>1618</v>
      </c>
      <c r="D44" s="915"/>
      <c r="E44" s="915"/>
      <c r="F44" s="915"/>
      <c r="G44" s="915"/>
      <c r="H44" s="915"/>
      <c r="I44" s="915"/>
      <c r="J44" s="915"/>
      <c r="K44" s="915"/>
      <c r="M44" s="916" t="s">
        <v>1607</v>
      </c>
      <c r="N44" s="917"/>
      <c r="O44" s="917"/>
      <c r="P44" s="917"/>
      <c r="Q44" s="917"/>
      <c r="R44" s="918"/>
    </row>
    <row r="45" spans="2:19" ht="79.5" customHeight="1" x14ac:dyDescent="0.15">
      <c r="B45" s="149"/>
      <c r="C45" s="919" t="s">
        <v>1608</v>
      </c>
      <c r="D45" s="919"/>
      <c r="E45" s="149"/>
      <c r="F45" s="920" t="s">
        <v>1609</v>
      </c>
      <c r="G45" s="920"/>
      <c r="H45" s="921" t="s">
        <v>1610</v>
      </c>
      <c r="I45" s="921"/>
      <c r="J45" s="919" t="s">
        <v>1611</v>
      </c>
      <c r="K45" s="919"/>
      <c r="M45" s="922" t="str">
        <f>F9</f>
        <v>介護福祉士</v>
      </c>
      <c r="N45" s="923"/>
      <c r="O45" s="924"/>
      <c r="P45" s="922" t="str">
        <f>F8</f>
        <v>介護職員（訪問介護員等）の総数</v>
      </c>
      <c r="Q45" s="923"/>
      <c r="R45" s="924"/>
    </row>
    <row r="46" spans="2:19" ht="25.5" customHeight="1" x14ac:dyDescent="0.15">
      <c r="B46" s="384" t="s">
        <v>210</v>
      </c>
      <c r="C46" s="925"/>
      <c r="D46" s="926" t="s">
        <v>779</v>
      </c>
      <c r="E46" s="151" t="str">
        <f>$F$9</f>
        <v>介護福祉士</v>
      </c>
      <c r="F46" s="152"/>
      <c r="G46" s="153" t="s">
        <v>323</v>
      </c>
      <c r="H46" s="152"/>
      <c r="I46" s="153" t="s">
        <v>779</v>
      </c>
      <c r="J46" s="152"/>
      <c r="K46" s="153" t="s">
        <v>779</v>
      </c>
      <c r="M46" s="928" t="str">
        <f>IF(C46="","",F46+ROUNDDOWN((H46+J46)/C46,1))</f>
        <v/>
      </c>
      <c r="N46" s="929"/>
      <c r="O46" s="930"/>
      <c r="P46" s="928" t="str">
        <f>IF(C46="","",F47+ROUNDDOWN((H47+J47)/C46,1))</f>
        <v/>
      </c>
      <c r="Q46" s="929"/>
      <c r="R46" s="930"/>
    </row>
    <row r="47" spans="2:19" ht="25.5" customHeight="1" x14ac:dyDescent="0.15">
      <c r="B47" s="162" t="s">
        <v>1614</v>
      </c>
      <c r="C47" s="925"/>
      <c r="D47" s="927"/>
      <c r="E47" s="154" t="str">
        <f>$F$8</f>
        <v>介護職員（訪問介護員等）の総数</v>
      </c>
      <c r="F47" s="155"/>
      <c r="G47" s="156" t="s">
        <v>323</v>
      </c>
      <c r="H47" s="155"/>
      <c r="I47" s="156" t="s">
        <v>779</v>
      </c>
      <c r="J47" s="155"/>
      <c r="K47" s="156" t="s">
        <v>779</v>
      </c>
      <c r="M47" s="931"/>
      <c r="N47" s="932"/>
      <c r="O47" s="933"/>
      <c r="P47" s="931"/>
      <c r="Q47" s="932"/>
      <c r="R47" s="933"/>
    </row>
    <row r="48" spans="2:19" ht="25.5" customHeight="1" x14ac:dyDescent="0.15">
      <c r="B48" s="161"/>
      <c r="C48" s="925"/>
      <c r="D48" s="926" t="s">
        <v>779</v>
      </c>
      <c r="E48" s="151" t="str">
        <f>$F$9</f>
        <v>介護福祉士</v>
      </c>
      <c r="F48" s="157"/>
      <c r="G48" s="158" t="s">
        <v>323</v>
      </c>
      <c r="H48" s="152"/>
      <c r="I48" s="158" t="s">
        <v>779</v>
      </c>
      <c r="J48" s="152"/>
      <c r="K48" s="158" t="s">
        <v>779</v>
      </c>
      <c r="M48" s="928" t="str">
        <f>IF(C48="","",F48+ROUNDDOWN((H48+J48)/C48,1))</f>
        <v/>
      </c>
      <c r="N48" s="929"/>
      <c r="O48" s="930"/>
      <c r="P48" s="928" t="str">
        <f>IF(C48="","",F49+ROUNDDOWN((H49+J49)/C48,1))</f>
        <v/>
      </c>
      <c r="Q48" s="929"/>
      <c r="R48" s="930"/>
    </row>
    <row r="49" spans="2:18" ht="25.5" customHeight="1" x14ac:dyDescent="0.15">
      <c r="B49" s="162" t="s">
        <v>211</v>
      </c>
      <c r="C49" s="925"/>
      <c r="D49" s="927"/>
      <c r="E49" s="154" t="str">
        <f>$F$8</f>
        <v>介護職員（訪問介護員等）の総数</v>
      </c>
      <c r="F49" s="155"/>
      <c r="G49" s="156" t="s">
        <v>323</v>
      </c>
      <c r="H49" s="155"/>
      <c r="I49" s="156" t="s">
        <v>779</v>
      </c>
      <c r="J49" s="155"/>
      <c r="K49" s="156" t="s">
        <v>779</v>
      </c>
      <c r="M49" s="931"/>
      <c r="N49" s="932"/>
      <c r="O49" s="933"/>
      <c r="P49" s="931"/>
      <c r="Q49" s="932"/>
      <c r="R49" s="933"/>
    </row>
    <row r="50" spans="2:18" ht="25.5" customHeight="1" x14ac:dyDescent="0.15">
      <c r="B50" s="161"/>
      <c r="C50" s="925"/>
      <c r="D50" s="926" t="s">
        <v>779</v>
      </c>
      <c r="E50" s="151" t="str">
        <f>$F$9</f>
        <v>介護福祉士</v>
      </c>
      <c r="F50" s="157"/>
      <c r="G50" s="158" t="s">
        <v>323</v>
      </c>
      <c r="H50" s="152"/>
      <c r="I50" s="158" t="s">
        <v>779</v>
      </c>
      <c r="J50" s="152"/>
      <c r="K50" s="158" t="s">
        <v>779</v>
      </c>
      <c r="M50" s="928" t="str">
        <f>IF(C50="","",F50+ROUNDDOWN((H50+J50)/C50,1))</f>
        <v/>
      </c>
      <c r="N50" s="929"/>
      <c r="O50" s="930"/>
      <c r="P50" s="928" t="str">
        <f>IF(C50="","",F51+ROUNDDOWN((H51+J51)/C50,1))</f>
        <v/>
      </c>
      <c r="Q50" s="929"/>
      <c r="R50" s="930"/>
    </row>
    <row r="51" spans="2:18" ht="25.5" customHeight="1" x14ac:dyDescent="0.15">
      <c r="B51" s="162" t="s">
        <v>212</v>
      </c>
      <c r="C51" s="925"/>
      <c r="D51" s="927"/>
      <c r="E51" s="154" t="str">
        <f>$F$8</f>
        <v>介護職員（訪問介護員等）の総数</v>
      </c>
      <c r="F51" s="155"/>
      <c r="G51" s="156" t="s">
        <v>323</v>
      </c>
      <c r="H51" s="155"/>
      <c r="I51" s="156" t="s">
        <v>779</v>
      </c>
      <c r="J51" s="155"/>
      <c r="K51" s="156" t="s">
        <v>779</v>
      </c>
      <c r="M51" s="931"/>
      <c r="N51" s="932"/>
      <c r="O51" s="933"/>
      <c r="P51" s="931"/>
      <c r="Q51" s="932"/>
      <c r="R51" s="933"/>
    </row>
    <row r="52" spans="2:18" ht="6.75" customHeight="1" x14ac:dyDescent="0.15">
      <c r="J52" s="145"/>
      <c r="K52" s="145"/>
      <c r="L52" s="145"/>
      <c r="M52" s="145"/>
      <c r="N52" s="145"/>
      <c r="O52" s="145"/>
      <c r="P52" s="145"/>
      <c r="Q52" s="145"/>
      <c r="R52" s="160"/>
    </row>
    <row r="53" spans="2:18" ht="20.100000000000001" customHeight="1" x14ac:dyDescent="0.15">
      <c r="J53" s="937" t="s">
        <v>808</v>
      </c>
      <c r="K53" s="937"/>
      <c r="L53" s="937"/>
      <c r="M53" s="938" t="str">
        <f>IF(SUM(M46:O51)=0,"",SUM(M46:O51))</f>
        <v/>
      </c>
      <c r="N53" s="939"/>
      <c r="O53" s="940"/>
      <c r="P53" s="938" t="str">
        <f>IF(SUM(P46:R51)=0,"",SUM(P46:R51))</f>
        <v/>
      </c>
      <c r="Q53" s="939"/>
      <c r="R53" s="940"/>
    </row>
    <row r="54" spans="2:18" ht="20.100000000000001" customHeight="1" x14ac:dyDescent="0.15">
      <c r="J54" s="937" t="s">
        <v>1616</v>
      </c>
      <c r="K54" s="937"/>
      <c r="L54" s="937"/>
      <c r="M54" s="938" t="str">
        <f>IF(M53="","",ROUNDDOWN(M53/3,1))</f>
        <v/>
      </c>
      <c r="N54" s="939"/>
      <c r="O54" s="940"/>
      <c r="P54" s="938" t="str">
        <f>IF(P53="","",ROUNDDOWN(P53/3,1))</f>
        <v/>
      </c>
      <c r="Q54" s="939"/>
      <c r="R54" s="940"/>
    </row>
    <row r="55" spans="2:18" ht="18.75" customHeight="1" x14ac:dyDescent="0.15">
      <c r="J55" s="941" t="str">
        <f>$M$15</f>
        <v>介護福祉士</v>
      </c>
      <c r="K55" s="942"/>
      <c r="L55" s="942"/>
      <c r="M55" s="942"/>
      <c r="N55" s="942"/>
      <c r="O55" s="943"/>
      <c r="P55" s="944" t="str">
        <f>IF(M54="","",M54/P54)</f>
        <v/>
      </c>
      <c r="Q55" s="945"/>
      <c r="R55" s="946"/>
    </row>
    <row r="56" spans="2:18" ht="18.75" customHeight="1" x14ac:dyDescent="0.15">
      <c r="J56" s="950" t="s">
        <v>1617</v>
      </c>
      <c r="K56" s="951"/>
      <c r="L56" s="951"/>
      <c r="M56" s="951"/>
      <c r="N56" s="951"/>
      <c r="O56" s="952"/>
      <c r="P56" s="947"/>
      <c r="Q56" s="948"/>
      <c r="R56" s="949"/>
    </row>
    <row r="57" spans="2:18" ht="18.75" customHeight="1" x14ac:dyDescent="0.15">
      <c r="J57" s="145"/>
      <c r="K57" s="145"/>
      <c r="L57" s="145"/>
      <c r="M57" s="145"/>
      <c r="N57" s="145"/>
      <c r="O57" s="145"/>
      <c r="P57" s="145"/>
      <c r="Q57" s="145"/>
      <c r="R57" s="160"/>
    </row>
    <row r="59" spans="2:18" x14ac:dyDescent="0.15">
      <c r="B59" s="143" t="s">
        <v>709</v>
      </c>
    </row>
    <row r="60" spans="2:18" x14ac:dyDescent="0.15">
      <c r="B60" s="953" t="s">
        <v>1619</v>
      </c>
      <c r="C60" s="953"/>
      <c r="D60" s="953"/>
      <c r="E60" s="953"/>
      <c r="F60" s="953"/>
      <c r="G60" s="953"/>
      <c r="H60" s="953"/>
      <c r="I60" s="953"/>
      <c r="J60" s="953"/>
      <c r="K60" s="953"/>
      <c r="L60" s="953"/>
      <c r="M60" s="953"/>
      <c r="N60" s="953"/>
      <c r="O60" s="953"/>
      <c r="P60" s="953"/>
      <c r="Q60" s="953"/>
      <c r="R60" s="953"/>
    </row>
    <row r="61" spans="2:18" x14ac:dyDescent="0.15">
      <c r="B61" s="953" t="s">
        <v>1620</v>
      </c>
      <c r="C61" s="953"/>
      <c r="D61" s="953"/>
      <c r="E61" s="953"/>
      <c r="F61" s="953"/>
      <c r="G61" s="953"/>
      <c r="H61" s="953"/>
      <c r="I61" s="953"/>
      <c r="J61" s="953"/>
      <c r="K61" s="953"/>
      <c r="L61" s="953"/>
      <c r="M61" s="953"/>
      <c r="N61" s="953"/>
      <c r="O61" s="953"/>
      <c r="P61" s="953"/>
      <c r="Q61" s="953"/>
      <c r="R61" s="953"/>
    </row>
    <row r="62" spans="2:18" x14ac:dyDescent="0.15">
      <c r="B62" s="953" t="s">
        <v>1621</v>
      </c>
      <c r="C62" s="953"/>
      <c r="D62" s="953"/>
      <c r="E62" s="953"/>
      <c r="F62" s="953"/>
      <c r="G62" s="953"/>
      <c r="H62" s="953"/>
      <c r="I62" s="953"/>
      <c r="J62" s="953"/>
      <c r="K62" s="953"/>
      <c r="L62" s="953"/>
      <c r="M62" s="953"/>
      <c r="N62" s="953"/>
      <c r="O62" s="953"/>
      <c r="P62" s="953"/>
      <c r="Q62" s="953"/>
      <c r="R62" s="953"/>
    </row>
    <row r="63" spans="2:18" x14ac:dyDescent="0.15">
      <c r="B63" s="473" t="s">
        <v>1622</v>
      </c>
      <c r="C63" s="473"/>
      <c r="D63" s="473"/>
      <c r="E63" s="473"/>
      <c r="F63" s="473"/>
      <c r="G63" s="473"/>
      <c r="H63" s="473"/>
      <c r="I63" s="473"/>
      <c r="J63" s="473"/>
      <c r="K63" s="473"/>
      <c r="L63" s="473"/>
      <c r="M63" s="473"/>
      <c r="N63" s="473"/>
      <c r="O63" s="473"/>
      <c r="P63" s="473"/>
      <c r="Q63" s="473"/>
      <c r="R63" s="473"/>
    </row>
    <row r="64" spans="2:18" x14ac:dyDescent="0.15">
      <c r="B64" s="953" t="s">
        <v>1623</v>
      </c>
      <c r="C64" s="953"/>
      <c r="D64" s="953"/>
      <c r="E64" s="953"/>
      <c r="F64" s="953"/>
      <c r="G64" s="953"/>
      <c r="H64" s="953"/>
      <c r="I64" s="953"/>
      <c r="J64" s="953"/>
      <c r="K64" s="953"/>
      <c r="L64" s="953"/>
      <c r="M64" s="953"/>
      <c r="N64" s="953"/>
      <c r="O64" s="953"/>
      <c r="P64" s="953"/>
      <c r="Q64" s="953"/>
      <c r="R64" s="953"/>
    </row>
    <row r="65" spans="2:18" x14ac:dyDescent="0.15">
      <c r="B65" s="953" t="s">
        <v>1624</v>
      </c>
      <c r="C65" s="953"/>
      <c r="D65" s="953"/>
      <c r="E65" s="953"/>
      <c r="F65" s="953"/>
      <c r="G65" s="953"/>
      <c r="H65" s="953"/>
      <c r="I65" s="953"/>
      <c r="J65" s="953"/>
      <c r="K65" s="953"/>
      <c r="L65" s="953"/>
      <c r="M65" s="953"/>
      <c r="N65" s="953"/>
      <c r="O65" s="953"/>
      <c r="P65" s="953"/>
      <c r="Q65" s="953"/>
      <c r="R65" s="953"/>
    </row>
    <row r="66" spans="2:18" x14ac:dyDescent="0.15">
      <c r="B66" s="953" t="s">
        <v>1625</v>
      </c>
      <c r="C66" s="953"/>
      <c r="D66" s="953"/>
      <c r="E66" s="953"/>
      <c r="F66" s="953"/>
      <c r="G66" s="953"/>
      <c r="H66" s="953"/>
      <c r="I66" s="953"/>
      <c r="J66" s="953"/>
      <c r="K66" s="953"/>
      <c r="L66" s="953"/>
      <c r="M66" s="953"/>
      <c r="N66" s="953"/>
      <c r="O66" s="953"/>
      <c r="P66" s="953"/>
      <c r="Q66" s="953"/>
      <c r="R66" s="953"/>
    </row>
    <row r="67" spans="2:18" x14ac:dyDescent="0.15">
      <c r="B67" s="953" t="s">
        <v>1626</v>
      </c>
      <c r="C67" s="953"/>
      <c r="D67" s="953"/>
      <c r="E67" s="953"/>
      <c r="F67" s="953"/>
      <c r="G67" s="953"/>
      <c r="H67" s="953"/>
      <c r="I67" s="953"/>
      <c r="J67" s="953"/>
      <c r="K67" s="953"/>
      <c r="L67" s="953"/>
      <c r="M67" s="953"/>
      <c r="N67" s="953"/>
      <c r="O67" s="953"/>
      <c r="P67" s="953"/>
      <c r="Q67" s="953"/>
      <c r="R67" s="953"/>
    </row>
    <row r="68" spans="2:18" x14ac:dyDescent="0.15">
      <c r="B68" s="953" t="s">
        <v>1627</v>
      </c>
      <c r="C68" s="953"/>
      <c r="D68" s="953"/>
      <c r="E68" s="953"/>
      <c r="F68" s="953"/>
      <c r="G68" s="953"/>
      <c r="H68" s="953"/>
      <c r="I68" s="953"/>
      <c r="J68" s="953"/>
      <c r="K68" s="953"/>
      <c r="L68" s="953"/>
      <c r="M68" s="953"/>
      <c r="N68" s="953"/>
      <c r="O68" s="953"/>
      <c r="P68" s="953"/>
      <c r="Q68" s="953"/>
      <c r="R68" s="953"/>
    </row>
    <row r="69" spans="2:18" x14ac:dyDescent="0.15">
      <c r="B69" s="953" t="s">
        <v>1628</v>
      </c>
      <c r="C69" s="953"/>
      <c r="D69" s="953"/>
      <c r="E69" s="953"/>
      <c r="F69" s="953"/>
      <c r="G69" s="953"/>
      <c r="H69" s="953"/>
      <c r="I69" s="953"/>
      <c r="J69" s="953"/>
      <c r="K69" s="953"/>
      <c r="L69" s="953"/>
      <c r="M69" s="953"/>
      <c r="N69" s="953"/>
      <c r="O69" s="953"/>
      <c r="P69" s="953"/>
      <c r="Q69" s="953"/>
      <c r="R69" s="953"/>
    </row>
    <row r="70" spans="2:18" x14ac:dyDescent="0.15">
      <c r="B70" s="953" t="s">
        <v>1629</v>
      </c>
      <c r="C70" s="953"/>
      <c r="D70" s="953"/>
      <c r="E70" s="953"/>
      <c r="F70" s="953"/>
      <c r="G70" s="953"/>
      <c r="H70" s="953"/>
      <c r="I70" s="953"/>
      <c r="J70" s="953"/>
      <c r="K70" s="953"/>
      <c r="L70" s="953"/>
      <c r="M70" s="953"/>
      <c r="N70" s="953"/>
      <c r="O70" s="953"/>
      <c r="P70" s="953"/>
      <c r="Q70" s="953"/>
      <c r="R70" s="953"/>
    </row>
    <row r="71" spans="2:18" x14ac:dyDescent="0.15">
      <c r="B71" s="953" t="s">
        <v>1630</v>
      </c>
      <c r="C71" s="953"/>
      <c r="D71" s="953"/>
      <c r="E71" s="953"/>
      <c r="F71" s="953"/>
      <c r="G71" s="953"/>
      <c r="H71" s="953"/>
      <c r="I71" s="953"/>
      <c r="J71" s="953"/>
      <c r="K71" s="953"/>
      <c r="L71" s="953"/>
      <c r="M71" s="953"/>
      <c r="N71" s="953"/>
      <c r="O71" s="953"/>
      <c r="P71" s="953"/>
      <c r="Q71" s="953"/>
      <c r="R71" s="953"/>
    </row>
    <row r="72" spans="2:18" x14ac:dyDescent="0.15">
      <c r="B72" s="953" t="s">
        <v>1631</v>
      </c>
      <c r="C72" s="953"/>
      <c r="D72" s="953"/>
      <c r="E72" s="953"/>
      <c r="F72" s="953"/>
      <c r="G72" s="953"/>
      <c r="H72" s="953"/>
      <c r="I72" s="953"/>
      <c r="J72" s="953"/>
      <c r="K72" s="953"/>
      <c r="L72" s="953"/>
      <c r="M72" s="953"/>
      <c r="N72" s="953"/>
      <c r="O72" s="953"/>
      <c r="P72" s="953"/>
      <c r="Q72" s="953"/>
      <c r="R72" s="953"/>
    </row>
    <row r="73" spans="2:18" x14ac:dyDescent="0.15">
      <c r="B73" s="953" t="s">
        <v>1632</v>
      </c>
      <c r="C73" s="953"/>
      <c r="D73" s="953"/>
      <c r="E73" s="953"/>
      <c r="F73" s="953"/>
      <c r="G73" s="953"/>
      <c r="H73" s="953"/>
      <c r="I73" s="953"/>
      <c r="J73" s="953"/>
      <c r="K73" s="953"/>
      <c r="L73" s="953"/>
      <c r="M73" s="953"/>
      <c r="N73" s="953"/>
      <c r="O73" s="953"/>
      <c r="P73" s="953"/>
      <c r="Q73" s="953"/>
      <c r="R73" s="953"/>
    </row>
    <row r="74" spans="2:18" x14ac:dyDescent="0.15">
      <c r="B74" s="953" t="s">
        <v>1633</v>
      </c>
      <c r="C74" s="953"/>
      <c r="D74" s="953"/>
      <c r="E74" s="953"/>
      <c r="F74" s="953"/>
      <c r="G74" s="953"/>
      <c r="H74" s="953"/>
      <c r="I74" s="953"/>
      <c r="J74" s="953"/>
      <c r="K74" s="953"/>
      <c r="L74" s="953"/>
      <c r="M74" s="953"/>
      <c r="N74" s="953"/>
      <c r="O74" s="953"/>
      <c r="P74" s="953"/>
      <c r="Q74" s="953"/>
      <c r="R74" s="953"/>
    </row>
    <row r="75" spans="2:18" x14ac:dyDescent="0.15">
      <c r="B75" s="953" t="s">
        <v>1634</v>
      </c>
      <c r="C75" s="953"/>
      <c r="D75" s="953"/>
      <c r="E75" s="953"/>
      <c r="F75" s="953"/>
      <c r="G75" s="953"/>
      <c r="H75" s="953"/>
      <c r="I75" s="953"/>
      <c r="J75" s="953"/>
      <c r="K75" s="953"/>
      <c r="L75" s="953"/>
      <c r="M75" s="953"/>
      <c r="N75" s="953"/>
      <c r="O75" s="953"/>
      <c r="P75" s="953"/>
      <c r="Q75" s="953"/>
      <c r="R75" s="953"/>
    </row>
    <row r="76" spans="2:18" x14ac:dyDescent="0.15">
      <c r="B76" s="953" t="s">
        <v>1635</v>
      </c>
      <c r="C76" s="953"/>
      <c r="D76" s="953"/>
      <c r="E76" s="953"/>
      <c r="F76" s="953"/>
      <c r="G76" s="953"/>
      <c r="H76" s="953"/>
      <c r="I76" s="953"/>
      <c r="J76" s="953"/>
      <c r="K76" s="953"/>
      <c r="L76" s="953"/>
      <c r="M76" s="953"/>
      <c r="N76" s="953"/>
      <c r="O76" s="953"/>
      <c r="P76" s="953"/>
      <c r="Q76" s="953"/>
      <c r="R76" s="953"/>
    </row>
    <row r="77" spans="2:18" x14ac:dyDescent="0.15">
      <c r="B77" s="953" t="s">
        <v>1636</v>
      </c>
      <c r="C77" s="953"/>
      <c r="D77" s="953"/>
      <c r="E77" s="953"/>
      <c r="F77" s="953"/>
      <c r="G77" s="953"/>
      <c r="H77" s="953"/>
      <c r="I77" s="953"/>
      <c r="J77" s="953"/>
      <c r="K77" s="953"/>
      <c r="L77" s="953"/>
      <c r="M77" s="953"/>
      <c r="N77" s="953"/>
      <c r="O77" s="953"/>
      <c r="P77" s="953"/>
      <c r="Q77" s="953"/>
      <c r="R77" s="953"/>
    </row>
    <row r="78" spans="2:18" x14ac:dyDescent="0.15">
      <c r="B78" s="953" t="s">
        <v>1637</v>
      </c>
      <c r="C78" s="953"/>
      <c r="D78" s="953"/>
      <c r="E78" s="953"/>
      <c r="F78" s="953"/>
      <c r="G78" s="953"/>
      <c r="H78" s="953"/>
      <c r="I78" s="953"/>
      <c r="J78" s="953"/>
      <c r="K78" s="953"/>
      <c r="L78" s="953"/>
      <c r="M78" s="953"/>
      <c r="N78" s="953"/>
      <c r="O78" s="953"/>
      <c r="P78" s="953"/>
      <c r="Q78" s="953"/>
      <c r="R78" s="953"/>
    </row>
    <row r="79" spans="2:18" x14ac:dyDescent="0.15">
      <c r="B79" s="953" t="s">
        <v>1638</v>
      </c>
      <c r="C79" s="953"/>
      <c r="D79" s="953"/>
      <c r="E79" s="953"/>
      <c r="F79" s="953"/>
      <c r="G79" s="953"/>
      <c r="H79" s="953"/>
      <c r="I79" s="953"/>
      <c r="J79" s="953"/>
      <c r="K79" s="953"/>
      <c r="L79" s="953"/>
      <c r="M79" s="953"/>
      <c r="N79" s="953"/>
      <c r="O79" s="953"/>
      <c r="P79" s="953"/>
      <c r="Q79" s="953"/>
      <c r="R79" s="953"/>
    </row>
    <row r="80" spans="2:18" x14ac:dyDescent="0.15">
      <c r="B80" s="953" t="s">
        <v>1639</v>
      </c>
      <c r="C80" s="953"/>
      <c r="D80" s="953"/>
      <c r="E80" s="953"/>
      <c r="F80" s="953"/>
      <c r="G80" s="953"/>
      <c r="H80" s="953"/>
      <c r="I80" s="953"/>
      <c r="J80" s="953"/>
      <c r="K80" s="953"/>
      <c r="L80" s="953"/>
      <c r="M80" s="953"/>
      <c r="N80" s="953"/>
      <c r="O80" s="953"/>
      <c r="P80" s="953"/>
      <c r="Q80" s="953"/>
      <c r="R80" s="953"/>
    </row>
    <row r="81" spans="2:18" x14ac:dyDescent="0.15">
      <c r="B81" s="953" t="s">
        <v>1640</v>
      </c>
      <c r="C81" s="953"/>
      <c r="D81" s="953"/>
      <c r="E81" s="953"/>
      <c r="F81" s="953"/>
      <c r="G81" s="953"/>
      <c r="H81" s="953"/>
      <c r="I81" s="953"/>
      <c r="J81" s="953"/>
      <c r="K81" s="953"/>
      <c r="L81" s="953"/>
      <c r="M81" s="953"/>
      <c r="N81" s="953"/>
      <c r="O81" s="953"/>
      <c r="P81" s="953"/>
      <c r="Q81" s="953"/>
      <c r="R81" s="953"/>
    </row>
    <row r="82" spans="2:18" x14ac:dyDescent="0.15">
      <c r="B82" s="953" t="s">
        <v>1641</v>
      </c>
      <c r="C82" s="953"/>
      <c r="D82" s="953"/>
      <c r="E82" s="953"/>
      <c r="F82" s="953"/>
      <c r="G82" s="953"/>
      <c r="H82" s="953"/>
      <c r="I82" s="953"/>
      <c r="J82" s="953"/>
      <c r="K82" s="953"/>
      <c r="L82" s="953"/>
      <c r="M82" s="953"/>
      <c r="N82" s="953"/>
      <c r="O82" s="953"/>
      <c r="P82" s="953"/>
      <c r="Q82" s="953"/>
      <c r="R82" s="953"/>
    </row>
    <row r="83" spans="2:18" x14ac:dyDescent="0.15">
      <c r="B83" s="954" t="s">
        <v>1642</v>
      </c>
      <c r="C83" s="953"/>
      <c r="D83" s="953"/>
      <c r="E83" s="953"/>
      <c r="F83" s="953"/>
      <c r="G83" s="953"/>
      <c r="H83" s="953"/>
      <c r="I83" s="953"/>
      <c r="J83" s="953"/>
      <c r="K83" s="953"/>
      <c r="L83" s="953"/>
      <c r="M83" s="953"/>
      <c r="N83" s="953"/>
      <c r="O83" s="953"/>
      <c r="P83" s="953"/>
      <c r="Q83" s="953"/>
      <c r="R83" s="953"/>
    </row>
    <row r="84" spans="2:18" x14ac:dyDescent="0.15">
      <c r="B84" s="953" t="s">
        <v>1643</v>
      </c>
      <c r="C84" s="953"/>
      <c r="D84" s="953"/>
      <c r="E84" s="953"/>
      <c r="F84" s="953"/>
      <c r="G84" s="953"/>
      <c r="H84" s="953"/>
      <c r="I84" s="953"/>
      <c r="J84" s="953"/>
      <c r="K84" s="953"/>
      <c r="L84" s="953"/>
      <c r="M84" s="953"/>
      <c r="N84" s="953"/>
      <c r="O84" s="953"/>
      <c r="P84" s="953"/>
      <c r="Q84" s="953"/>
      <c r="R84" s="953"/>
    </row>
    <row r="85" spans="2:18" x14ac:dyDescent="0.15">
      <c r="B85" s="953" t="s">
        <v>1644</v>
      </c>
      <c r="C85" s="953"/>
      <c r="D85" s="953"/>
      <c r="E85" s="953"/>
      <c r="F85" s="953"/>
      <c r="G85" s="953"/>
      <c r="H85" s="953"/>
      <c r="I85" s="953"/>
      <c r="J85" s="953"/>
      <c r="K85" s="953"/>
      <c r="L85" s="953"/>
      <c r="M85" s="953"/>
      <c r="N85" s="953"/>
      <c r="O85" s="953"/>
      <c r="P85" s="953"/>
      <c r="Q85" s="953"/>
      <c r="R85" s="953"/>
    </row>
    <row r="86" spans="2:18" x14ac:dyDescent="0.15">
      <c r="B86" s="953"/>
      <c r="C86" s="953"/>
      <c r="D86" s="953"/>
      <c r="E86" s="953"/>
      <c r="F86" s="953"/>
      <c r="G86" s="953"/>
      <c r="H86" s="953"/>
      <c r="I86" s="953"/>
      <c r="J86" s="953"/>
      <c r="K86" s="953"/>
      <c r="L86" s="953"/>
      <c r="M86" s="953"/>
      <c r="N86" s="953"/>
      <c r="O86" s="953"/>
      <c r="P86" s="953"/>
      <c r="Q86" s="953"/>
      <c r="R86" s="953"/>
    </row>
    <row r="87" spans="2:18" x14ac:dyDescent="0.15">
      <c r="B87" s="953"/>
      <c r="C87" s="953"/>
      <c r="D87" s="953"/>
      <c r="E87" s="953"/>
      <c r="F87" s="953"/>
      <c r="G87" s="953"/>
      <c r="H87" s="953"/>
      <c r="I87" s="953"/>
      <c r="J87" s="953"/>
      <c r="K87" s="953"/>
      <c r="L87" s="953"/>
      <c r="M87" s="953"/>
      <c r="N87" s="953"/>
      <c r="O87" s="953"/>
      <c r="P87" s="953"/>
      <c r="Q87" s="953"/>
      <c r="R87" s="953"/>
    </row>
    <row r="88" spans="2:18" x14ac:dyDescent="0.15">
      <c r="B88" s="953"/>
      <c r="C88" s="953"/>
      <c r="D88" s="953"/>
      <c r="E88" s="953"/>
      <c r="F88" s="953"/>
      <c r="G88" s="953"/>
      <c r="H88" s="953"/>
      <c r="I88" s="953"/>
      <c r="J88" s="953"/>
      <c r="K88" s="953"/>
      <c r="L88" s="953"/>
      <c r="M88" s="953"/>
      <c r="N88" s="953"/>
      <c r="O88" s="953"/>
      <c r="P88" s="953"/>
      <c r="Q88" s="953"/>
      <c r="R88" s="953"/>
    </row>
    <row r="89" spans="2:18" x14ac:dyDescent="0.15">
      <c r="B89" s="953"/>
      <c r="C89" s="953"/>
      <c r="D89" s="953"/>
      <c r="E89" s="953"/>
      <c r="F89" s="953"/>
      <c r="G89" s="953"/>
      <c r="H89" s="953"/>
      <c r="I89" s="953"/>
      <c r="J89" s="953"/>
      <c r="K89" s="953"/>
      <c r="L89" s="953"/>
      <c r="M89" s="953"/>
      <c r="N89" s="953"/>
      <c r="O89" s="953"/>
      <c r="P89" s="953"/>
      <c r="Q89" s="953"/>
      <c r="R89" s="953"/>
    </row>
    <row r="90" spans="2:18" x14ac:dyDescent="0.15">
      <c r="B90" s="953"/>
      <c r="C90" s="953"/>
      <c r="D90" s="953"/>
      <c r="E90" s="953"/>
      <c r="F90" s="953"/>
      <c r="G90" s="953"/>
      <c r="H90" s="953"/>
      <c r="I90" s="953"/>
      <c r="J90" s="953"/>
      <c r="K90" s="953"/>
      <c r="L90" s="953"/>
      <c r="M90" s="953"/>
      <c r="N90" s="953"/>
      <c r="O90" s="953"/>
      <c r="P90" s="953"/>
      <c r="Q90" s="953"/>
      <c r="R90" s="953"/>
    </row>
    <row r="91" spans="2:18" x14ac:dyDescent="0.15">
      <c r="B91" s="953"/>
      <c r="C91" s="953"/>
      <c r="D91" s="953"/>
      <c r="E91" s="953"/>
      <c r="F91" s="953"/>
      <c r="G91" s="953"/>
      <c r="H91" s="953"/>
      <c r="I91" s="953"/>
      <c r="J91" s="953"/>
      <c r="K91" s="953"/>
      <c r="L91" s="953"/>
      <c r="M91" s="953"/>
      <c r="N91" s="953"/>
      <c r="O91" s="953"/>
      <c r="P91" s="953"/>
      <c r="Q91" s="953"/>
      <c r="R91" s="953"/>
    </row>
    <row r="92" spans="2:18" x14ac:dyDescent="0.15">
      <c r="B92" s="953"/>
      <c r="C92" s="953"/>
      <c r="D92" s="953"/>
      <c r="E92" s="953"/>
      <c r="F92" s="953"/>
      <c r="G92" s="953"/>
      <c r="H92" s="953"/>
      <c r="I92" s="953"/>
      <c r="J92" s="953"/>
      <c r="K92" s="953"/>
      <c r="L92" s="953"/>
      <c r="M92" s="953"/>
      <c r="N92" s="953"/>
      <c r="O92" s="953"/>
      <c r="P92" s="953"/>
      <c r="Q92" s="953"/>
      <c r="R92" s="953"/>
    </row>
    <row r="93" spans="2:18" x14ac:dyDescent="0.15">
      <c r="B93" s="953"/>
      <c r="C93" s="953"/>
      <c r="D93" s="953"/>
      <c r="E93" s="953"/>
      <c r="F93" s="953"/>
      <c r="G93" s="953"/>
      <c r="H93" s="953"/>
      <c r="I93" s="953"/>
      <c r="J93" s="953"/>
      <c r="K93" s="953"/>
      <c r="L93" s="953"/>
      <c r="M93" s="953"/>
      <c r="N93" s="953"/>
      <c r="O93" s="953"/>
      <c r="P93" s="953"/>
      <c r="Q93" s="953"/>
      <c r="R93" s="953"/>
    </row>
    <row r="94" spans="2:18" x14ac:dyDescent="0.15">
      <c r="B94" s="953"/>
      <c r="C94" s="953"/>
      <c r="D94" s="953"/>
      <c r="E94" s="953"/>
      <c r="F94" s="953"/>
      <c r="G94" s="953"/>
      <c r="H94" s="953"/>
      <c r="I94" s="953"/>
      <c r="J94" s="953"/>
      <c r="K94" s="953"/>
      <c r="L94" s="953"/>
      <c r="M94" s="953"/>
      <c r="N94" s="953"/>
      <c r="O94" s="953"/>
      <c r="P94" s="953"/>
      <c r="Q94" s="953"/>
      <c r="R94" s="953"/>
    </row>
    <row r="122" spans="1:7" x14ac:dyDescent="0.15">
      <c r="A122" s="588"/>
      <c r="C122" s="588"/>
      <c r="D122" s="588"/>
      <c r="E122" s="588"/>
      <c r="F122" s="588"/>
      <c r="G122" s="588"/>
    </row>
    <row r="123" spans="1:7" x14ac:dyDescent="0.15">
      <c r="C123" s="586"/>
    </row>
    <row r="151" spans="1:1" x14ac:dyDescent="0.15">
      <c r="A151" s="588"/>
    </row>
    <row r="187" spans="1:1" x14ac:dyDescent="0.15">
      <c r="A187" s="590"/>
    </row>
    <row r="238" spans="1:1" x14ac:dyDescent="0.15">
      <c r="A238" s="590"/>
    </row>
    <row r="287" spans="1:1" x14ac:dyDescent="0.15">
      <c r="A287" s="590"/>
    </row>
    <row r="314" spans="1:1" x14ac:dyDescent="0.15">
      <c r="A314" s="588"/>
    </row>
    <row r="364" spans="1:1" x14ac:dyDescent="0.15">
      <c r="A364" s="590"/>
    </row>
    <row r="388" spans="1:1" x14ac:dyDescent="0.15">
      <c r="A388" s="588"/>
    </row>
    <row r="416" spans="1:1" x14ac:dyDescent="0.15">
      <c r="A416" s="588"/>
    </row>
    <row r="444" spans="1:1" x14ac:dyDescent="0.15">
      <c r="A444" s="588"/>
    </row>
    <row r="468" spans="1:1" x14ac:dyDescent="0.15">
      <c r="A468" s="588"/>
    </row>
    <row r="497" spans="1:1" x14ac:dyDescent="0.15">
      <c r="A497" s="588"/>
    </row>
    <row r="526" spans="1:1" x14ac:dyDescent="0.15">
      <c r="A526" s="588"/>
    </row>
    <row r="575" spans="1:1" x14ac:dyDescent="0.15">
      <c r="A575" s="590"/>
    </row>
    <row r="606" spans="1:1" x14ac:dyDescent="0.15">
      <c r="A606" s="590"/>
    </row>
    <row r="650" spans="1:1" x14ac:dyDescent="0.15">
      <c r="A650" s="590"/>
    </row>
    <row r="686" spans="1:1" x14ac:dyDescent="0.15">
      <c r="A686" s="588"/>
    </row>
    <row r="725" spans="1:1" x14ac:dyDescent="0.15">
      <c r="A725" s="590"/>
    </row>
    <row r="754" spans="1:1" x14ac:dyDescent="0.15">
      <c r="A754" s="590"/>
    </row>
    <row r="793" spans="1:1" x14ac:dyDescent="0.15">
      <c r="A793" s="590"/>
    </row>
    <row r="832" spans="1:1" x14ac:dyDescent="0.15">
      <c r="A832" s="590"/>
    </row>
    <row r="860" spans="1:1" x14ac:dyDescent="0.15">
      <c r="A860" s="590"/>
    </row>
    <row r="900" spans="1:1" x14ac:dyDescent="0.15">
      <c r="A900" s="590"/>
    </row>
    <row r="940" spans="1:1" x14ac:dyDescent="0.15">
      <c r="A940" s="590"/>
    </row>
    <row r="969" spans="1:1" x14ac:dyDescent="0.15">
      <c r="A969" s="59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4">
    <dataValidation type="list" allowBlank="1" showInputMessage="1" showErrorMessage="1" sqref="F8:I8" xr:uid="{17422D22-9AAB-4758-BDC2-63A47A67886B}">
      <formula1>$X$17:$X$25</formula1>
    </dataValidation>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 type="list" allowBlank="1" showInputMessage="1" showErrorMessage="1" sqref="F9:I9" xr:uid="{AD8D2289-8ACF-4743-9373-2516AB191C88}">
      <formula1>$W$17:$W$23</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view="pageBreakPreview" zoomScaleNormal="100" zoomScaleSheetLayoutView="100" workbookViewId="0"/>
  </sheetViews>
  <sheetFormatPr defaultColWidth="3.5" defaultRowHeight="13.5" x14ac:dyDescent="0.15"/>
  <cols>
    <col min="1" max="1" width="1.25" style="3" customWidth="1"/>
    <col min="2" max="2" width="3.125" style="511" customWidth="1"/>
    <col min="3" max="30" width="3.125" style="3" customWidth="1"/>
    <col min="31" max="33" width="3.25" style="3" customWidth="1"/>
    <col min="34" max="34" width="3.125" style="3" customWidth="1"/>
    <col min="35" max="35" width="1.25" style="3" customWidth="1"/>
    <col min="36" max="16384" width="3.5" style="3"/>
  </cols>
  <sheetData>
    <row r="1" spans="2:35" s="490" customFormat="1" x14ac:dyDescent="0.15"/>
    <row r="2" spans="2:35" s="490" customFormat="1" x14ac:dyDescent="0.15">
      <c r="B2" s="490" t="s">
        <v>581</v>
      </c>
    </row>
    <row r="3" spans="2:35" s="490" customFormat="1" x14ac:dyDescent="0.15">
      <c r="Y3" s="445" t="s">
        <v>10</v>
      </c>
      <c r="Z3" s="955"/>
      <c r="AA3" s="955"/>
      <c r="AB3" s="445" t="s">
        <v>11</v>
      </c>
      <c r="AC3" s="955"/>
      <c r="AD3" s="955"/>
      <c r="AE3" s="445" t="s">
        <v>12</v>
      </c>
      <c r="AF3" s="955"/>
      <c r="AG3" s="955"/>
      <c r="AH3" s="445" t="s">
        <v>111</v>
      </c>
    </row>
    <row r="4" spans="2:35" s="490" customFormat="1" x14ac:dyDescent="0.15">
      <c r="AH4" s="445"/>
    </row>
    <row r="5" spans="2:35" s="490" customFormat="1" x14ac:dyDescent="0.15">
      <c r="B5" s="955" t="s">
        <v>1789</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c r="AH5" s="955"/>
    </row>
    <row r="6" spans="2:35" s="490" customFormat="1" x14ac:dyDescent="0.15"/>
    <row r="7" spans="2:35" s="490" customFormat="1" ht="21" customHeight="1" x14ac:dyDescent="0.15">
      <c r="B7" s="997" t="s">
        <v>640</v>
      </c>
      <c r="C7" s="997"/>
      <c r="D7" s="997"/>
      <c r="E7" s="997"/>
      <c r="F7" s="957"/>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20"/>
    </row>
    <row r="8" spans="2:35" ht="21" customHeight="1" x14ac:dyDescent="0.15">
      <c r="B8" s="957" t="s">
        <v>641</v>
      </c>
      <c r="C8" s="958"/>
      <c r="D8" s="958"/>
      <c r="E8" s="958"/>
      <c r="F8" s="959"/>
      <c r="G8" s="188" t="s">
        <v>0</v>
      </c>
      <c r="H8" s="524" t="s">
        <v>225</v>
      </c>
      <c r="I8" s="524"/>
      <c r="J8" s="524"/>
      <c r="K8" s="524"/>
      <c r="L8" s="189" t="s">
        <v>0</v>
      </c>
      <c r="M8" s="524" t="s">
        <v>226</v>
      </c>
      <c r="N8" s="524"/>
      <c r="O8" s="524"/>
      <c r="P8" s="524"/>
      <c r="Q8" s="189" t="s">
        <v>0</v>
      </c>
      <c r="R8" s="524" t="s">
        <v>227</v>
      </c>
      <c r="S8"/>
      <c r="T8" s="318"/>
      <c r="U8"/>
      <c r="V8" s="522"/>
      <c r="W8" s="522"/>
      <c r="X8" s="522"/>
      <c r="Y8" s="522"/>
      <c r="Z8" s="522"/>
      <c r="AA8" s="522"/>
      <c r="AB8" s="522"/>
      <c r="AC8" s="522"/>
      <c r="AD8" s="522"/>
      <c r="AE8" s="522"/>
      <c r="AF8" s="522"/>
      <c r="AG8" s="522"/>
      <c r="AH8" s="206"/>
    </row>
    <row r="9" spans="2:35" ht="21" customHeight="1" x14ac:dyDescent="0.15">
      <c r="B9" s="1085" t="s">
        <v>642</v>
      </c>
      <c r="C9" s="1086"/>
      <c r="D9" s="1086"/>
      <c r="E9" s="1086"/>
      <c r="F9" s="1087"/>
      <c r="G9" s="207" t="s">
        <v>0</v>
      </c>
      <c r="H9" s="506" t="s">
        <v>1413</v>
      </c>
      <c r="I9" s="532"/>
      <c r="J9" s="532"/>
      <c r="K9" s="532"/>
      <c r="L9" s="532"/>
      <c r="M9" s="532"/>
      <c r="N9" s="532"/>
      <c r="O9" s="532"/>
      <c r="P9" s="532"/>
      <c r="Q9" s="532"/>
      <c r="R9" s="532"/>
      <c r="S9" s="532"/>
      <c r="T9"/>
      <c r="U9" s="197" t="s">
        <v>0</v>
      </c>
      <c r="V9" s="506" t="s">
        <v>727</v>
      </c>
      <c r="W9" s="506"/>
      <c r="X9" s="208"/>
      <c r="Y9" s="208"/>
      <c r="Z9" s="208"/>
      <c r="AA9" s="208"/>
      <c r="AB9" s="208"/>
      <c r="AC9" s="208"/>
      <c r="AD9" s="208"/>
      <c r="AE9" s="208"/>
      <c r="AF9" s="208"/>
      <c r="AG9" s="208"/>
      <c r="AH9" s="209"/>
    </row>
    <row r="10" spans="2:35" ht="21" customHeight="1" x14ac:dyDescent="0.15">
      <c r="B10" s="984"/>
      <c r="C10" s="983"/>
      <c r="D10" s="983"/>
      <c r="E10" s="983"/>
      <c r="F10" s="983"/>
      <c r="G10" s="198" t="s">
        <v>0</v>
      </c>
      <c r="H10" s="490" t="s">
        <v>1414</v>
      </c>
      <c r="I10" s="2"/>
      <c r="J10" s="2"/>
      <c r="K10" s="2"/>
      <c r="L10" s="2"/>
      <c r="M10" s="2"/>
      <c r="N10" s="2"/>
      <c r="O10" s="2"/>
      <c r="P10" s="2"/>
      <c r="Q10" s="2"/>
      <c r="R10" s="2"/>
      <c r="S10" s="2"/>
      <c r="T10"/>
      <c r="U10" s="190" t="s">
        <v>0</v>
      </c>
      <c r="V10" s="490" t="s">
        <v>1415</v>
      </c>
      <c r="W10" s="490"/>
      <c r="X10" s="222"/>
      <c r="Y10" s="222"/>
      <c r="Z10" s="222"/>
      <c r="AA10" s="222"/>
      <c r="AB10" s="222"/>
      <c r="AC10" s="222"/>
      <c r="AD10" s="222"/>
      <c r="AE10" s="222"/>
      <c r="AF10" s="222"/>
      <c r="AG10" s="222"/>
      <c r="AH10" s="223"/>
    </row>
    <row r="11" spans="2:35" ht="21" customHeight="1" x14ac:dyDescent="0.15">
      <c r="B11" s="984"/>
      <c r="C11" s="983"/>
      <c r="D11" s="983"/>
      <c r="E11" s="983"/>
      <c r="F11" s="983"/>
      <c r="G11" s="198" t="s">
        <v>0</v>
      </c>
      <c r="H11" s="490" t="s">
        <v>1416</v>
      </c>
      <c r="I11" s="2"/>
      <c r="J11" s="2"/>
      <c r="K11" s="2"/>
      <c r="L11" s="2"/>
      <c r="M11" s="2"/>
      <c r="N11" s="2"/>
      <c r="O11" s="2"/>
      <c r="P11" s="2"/>
      <c r="Q11" s="2"/>
      <c r="R11" s="2"/>
      <c r="S11" s="2"/>
      <c r="T11"/>
      <c r="U11" s="190" t="s">
        <v>0</v>
      </c>
      <c r="V11" s="2" t="s">
        <v>1417</v>
      </c>
      <c r="W11" s="2"/>
      <c r="X11" s="222"/>
      <c r="Y11" s="222"/>
      <c r="Z11" s="222"/>
      <c r="AA11" s="222"/>
      <c r="AB11" s="222"/>
      <c r="AC11" s="222"/>
      <c r="AD11" s="222"/>
      <c r="AE11" s="222"/>
      <c r="AF11" s="222"/>
      <c r="AG11" s="222"/>
      <c r="AH11" s="223"/>
      <c r="AI11" s="168"/>
    </row>
    <row r="12" spans="2:35" ht="21" customHeight="1" x14ac:dyDescent="0.15">
      <c r="B12" s="1088"/>
      <c r="C12" s="1089"/>
      <c r="D12" s="1089"/>
      <c r="E12" s="1089"/>
      <c r="F12" s="1090"/>
      <c r="G12" s="191" t="s">
        <v>0</v>
      </c>
      <c r="H12" s="412" t="s">
        <v>710</v>
      </c>
      <c r="I12" s="526"/>
      <c r="J12" s="526"/>
      <c r="K12" s="526"/>
      <c r="L12" s="526"/>
      <c r="M12" s="526"/>
      <c r="N12" s="526"/>
      <c r="O12" s="526"/>
      <c r="P12" s="526"/>
      <c r="Q12" s="526"/>
      <c r="R12" s="526"/>
      <c r="S12" s="526"/>
      <c r="T12" s="192"/>
      <c r="U12" s="526"/>
      <c r="V12" s="526"/>
      <c r="W12" s="526"/>
      <c r="X12" s="210"/>
      <c r="Y12" s="210"/>
      <c r="Z12" s="210"/>
      <c r="AA12" s="210"/>
      <c r="AB12" s="210"/>
      <c r="AC12" s="210"/>
      <c r="AD12" s="210"/>
      <c r="AE12" s="210"/>
      <c r="AF12" s="210"/>
      <c r="AG12" s="210"/>
      <c r="AH12" s="211"/>
    </row>
    <row r="13" spans="2:35" ht="21" customHeight="1" x14ac:dyDescent="0.15">
      <c r="B13" s="1085" t="s">
        <v>646</v>
      </c>
      <c r="C13" s="1086"/>
      <c r="D13" s="1086"/>
      <c r="E13" s="1086"/>
      <c r="F13" s="1087"/>
      <c r="G13" s="207" t="s">
        <v>0</v>
      </c>
      <c r="H13" s="506" t="s">
        <v>1418</v>
      </c>
      <c r="I13" s="532"/>
      <c r="J13" s="532"/>
      <c r="K13" s="532"/>
      <c r="L13" s="532"/>
      <c r="M13" s="532"/>
      <c r="N13" s="532"/>
      <c r="O13" s="532"/>
      <c r="P13" s="532"/>
      <c r="Q13" s="532"/>
      <c r="R13" s="532"/>
      <c r="S13" s="2"/>
      <c r="T13" s="532"/>
      <c r="U13" s="197"/>
      <c r="V13" s="197"/>
      <c r="W13" s="197"/>
      <c r="X13" s="506"/>
      <c r="Y13" s="208"/>
      <c r="Z13" s="208"/>
      <c r="AA13" s="208"/>
      <c r="AB13" s="208"/>
      <c r="AC13" s="208"/>
      <c r="AD13" s="208"/>
      <c r="AE13" s="208"/>
      <c r="AF13" s="208"/>
      <c r="AG13" s="208"/>
      <c r="AH13" s="209"/>
    </row>
    <row r="14" spans="2:35" ht="21" customHeight="1" x14ac:dyDescent="0.15">
      <c r="B14" s="1088"/>
      <c r="C14" s="1089"/>
      <c r="D14" s="1089"/>
      <c r="E14" s="1089"/>
      <c r="F14" s="1090"/>
      <c r="G14" s="191" t="s">
        <v>0</v>
      </c>
      <c r="H14" s="412" t="s">
        <v>1419</v>
      </c>
      <c r="I14" s="526"/>
      <c r="J14" s="526"/>
      <c r="K14" s="526"/>
      <c r="L14" s="526"/>
      <c r="M14" s="526"/>
      <c r="N14" s="526"/>
      <c r="O14" s="526"/>
      <c r="P14" s="526"/>
      <c r="Q14" s="526"/>
      <c r="R14" s="526"/>
      <c r="S14" s="526"/>
      <c r="T14" s="526"/>
      <c r="U14" s="210"/>
      <c r="V14" s="210"/>
      <c r="W14" s="210"/>
      <c r="X14" s="210"/>
      <c r="Y14" s="210"/>
      <c r="Z14" s="210"/>
      <c r="AA14" s="210"/>
      <c r="AB14" s="210"/>
      <c r="AC14" s="210"/>
      <c r="AD14" s="210"/>
      <c r="AE14" s="210"/>
      <c r="AF14" s="210"/>
      <c r="AG14" s="210"/>
      <c r="AH14" s="211"/>
    </row>
    <row r="15" spans="2:35" ht="13.5" customHeight="1" x14ac:dyDescent="0.15">
      <c r="B15" s="490"/>
      <c r="C15" s="490"/>
      <c r="D15" s="490"/>
      <c r="E15" s="490"/>
      <c r="F15" s="490"/>
      <c r="G15" s="190"/>
      <c r="H15" s="490"/>
      <c r="I15" s="2"/>
      <c r="J15" s="2"/>
      <c r="K15" s="2"/>
      <c r="L15" s="2"/>
      <c r="M15" s="2"/>
      <c r="N15" s="2"/>
      <c r="O15" s="2"/>
      <c r="P15" s="2"/>
      <c r="Q15" s="2"/>
      <c r="R15" s="2"/>
      <c r="S15" s="2"/>
      <c r="T15" s="2"/>
      <c r="U15" s="222"/>
      <c r="V15" s="222"/>
      <c r="W15" s="222"/>
      <c r="X15" s="222"/>
      <c r="Y15" s="222"/>
      <c r="Z15" s="222"/>
      <c r="AA15" s="222"/>
      <c r="AB15" s="222"/>
      <c r="AC15" s="222"/>
      <c r="AD15" s="222"/>
      <c r="AE15" s="222"/>
      <c r="AF15" s="222"/>
      <c r="AG15" s="222"/>
      <c r="AH15" s="222"/>
    </row>
    <row r="16" spans="2:35" ht="21" customHeight="1" x14ac:dyDescent="0.15">
      <c r="B16" s="505" t="s">
        <v>1420</v>
      </c>
      <c r="C16" s="506"/>
      <c r="D16" s="506"/>
      <c r="E16" s="506"/>
      <c r="F16" s="506"/>
      <c r="G16" s="197"/>
      <c r="H16" s="506"/>
      <c r="I16" s="532"/>
      <c r="J16" s="532"/>
      <c r="K16" s="532"/>
      <c r="L16" s="532"/>
      <c r="M16" s="532"/>
      <c r="N16" s="532"/>
      <c r="O16" s="532"/>
      <c r="P16" s="532"/>
      <c r="Q16" s="532"/>
      <c r="R16" s="532"/>
      <c r="S16" s="532"/>
      <c r="T16" s="532"/>
      <c r="U16" s="208"/>
      <c r="V16" s="208"/>
      <c r="W16" s="208"/>
      <c r="X16" s="208"/>
      <c r="Y16" s="208"/>
      <c r="Z16" s="208"/>
      <c r="AA16" s="208"/>
      <c r="AB16" s="208"/>
      <c r="AC16" s="208"/>
      <c r="AD16" s="208"/>
      <c r="AE16" s="208"/>
      <c r="AF16" s="208"/>
      <c r="AG16" s="208"/>
      <c r="AH16" s="209"/>
    </row>
    <row r="17" spans="2:37" ht="21" customHeight="1" x14ac:dyDescent="0.15">
      <c r="B17" s="498"/>
      <c r="C17" s="490" t="s">
        <v>1421</v>
      </c>
      <c r="D17" s="490"/>
      <c r="E17" s="490"/>
      <c r="F17" s="490"/>
      <c r="G17" s="190"/>
      <c r="H17" s="490"/>
      <c r="I17" s="2"/>
      <c r="J17" s="2"/>
      <c r="K17" s="2"/>
      <c r="L17" s="2"/>
      <c r="M17" s="2"/>
      <c r="N17" s="2"/>
      <c r="O17" s="2"/>
      <c r="P17" s="2"/>
      <c r="Q17" s="2"/>
      <c r="R17" s="2"/>
      <c r="S17" s="2"/>
      <c r="T17" s="2"/>
      <c r="U17" s="222"/>
      <c r="V17" s="222"/>
      <c r="W17" s="222"/>
      <c r="X17" s="222"/>
      <c r="Y17" s="222"/>
      <c r="Z17" s="222"/>
      <c r="AA17" s="222"/>
      <c r="AB17" s="222"/>
      <c r="AC17" s="222"/>
      <c r="AD17" s="222"/>
      <c r="AE17" s="222"/>
      <c r="AF17" s="222"/>
      <c r="AG17" s="222"/>
      <c r="AH17" s="223"/>
    </row>
    <row r="18" spans="2:37" ht="21" customHeight="1" x14ac:dyDescent="0.15">
      <c r="B18" s="539"/>
      <c r="C18" s="994" t="s">
        <v>1422</v>
      </c>
      <c r="D18" s="994"/>
      <c r="E18" s="994"/>
      <c r="F18" s="994"/>
      <c r="G18" s="994"/>
      <c r="H18" s="994"/>
      <c r="I18" s="994"/>
      <c r="J18" s="994"/>
      <c r="K18" s="994"/>
      <c r="L18" s="994"/>
      <c r="M18" s="994"/>
      <c r="N18" s="994"/>
      <c r="O18" s="994"/>
      <c r="P18" s="994"/>
      <c r="Q18" s="994"/>
      <c r="R18" s="994"/>
      <c r="S18" s="994"/>
      <c r="T18" s="994"/>
      <c r="U18" s="994"/>
      <c r="V18" s="994"/>
      <c r="W18" s="994"/>
      <c r="X18" s="994"/>
      <c r="Y18" s="994"/>
      <c r="Z18" s="994"/>
      <c r="AA18" s="1348" t="s">
        <v>1423</v>
      </c>
      <c r="AB18" s="1348"/>
      <c r="AC18" s="1348"/>
      <c r="AD18" s="1348"/>
      <c r="AE18" s="1348"/>
      <c r="AF18" s="1348"/>
      <c r="AG18" s="1348"/>
      <c r="AH18" s="223"/>
      <c r="AK18" s="319"/>
    </row>
    <row r="19" spans="2:37" ht="21" customHeight="1" x14ac:dyDescent="0.15">
      <c r="B19" s="539"/>
      <c r="C19" s="1349"/>
      <c r="D19" s="1349"/>
      <c r="E19" s="1349"/>
      <c r="F19" s="1349"/>
      <c r="G19" s="1349"/>
      <c r="H19" s="1349"/>
      <c r="I19" s="1349"/>
      <c r="J19" s="1349"/>
      <c r="K19" s="1349"/>
      <c r="L19" s="1349"/>
      <c r="M19" s="1349"/>
      <c r="N19" s="1349"/>
      <c r="O19" s="1349"/>
      <c r="P19" s="1349"/>
      <c r="Q19" s="1349"/>
      <c r="R19" s="1349"/>
      <c r="S19" s="1349"/>
      <c r="T19" s="1349"/>
      <c r="U19" s="1349"/>
      <c r="V19" s="1349"/>
      <c r="W19" s="1349"/>
      <c r="X19" s="1349"/>
      <c r="Y19" s="1349"/>
      <c r="Z19" s="1349"/>
      <c r="AA19" s="320"/>
      <c r="AB19" s="320"/>
      <c r="AC19" s="320"/>
      <c r="AD19" s="320"/>
      <c r="AE19" s="320"/>
      <c r="AF19" s="320"/>
      <c r="AG19" s="320"/>
      <c r="AH19" s="223"/>
      <c r="AK19" s="319"/>
    </row>
    <row r="20" spans="2:37" ht="9" customHeight="1" x14ac:dyDescent="0.15">
      <c r="B20" s="53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208"/>
      <c r="AB20" s="208"/>
      <c r="AC20" s="208"/>
      <c r="AD20" s="208"/>
      <c r="AE20" s="208"/>
      <c r="AF20" s="208"/>
      <c r="AG20" s="208"/>
      <c r="AH20" s="223"/>
      <c r="AK20" s="321"/>
    </row>
    <row r="21" spans="2:37" ht="21" customHeight="1" x14ac:dyDescent="0.15">
      <c r="B21" s="539"/>
      <c r="C21" s="534" t="s">
        <v>1424</v>
      </c>
      <c r="D21" s="317"/>
      <c r="E21" s="317"/>
      <c r="F21" s="317"/>
      <c r="G21" s="3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3"/>
    </row>
    <row r="22" spans="2:37" ht="21" customHeight="1" x14ac:dyDescent="0.15">
      <c r="B22" s="539"/>
      <c r="C22" s="994" t="s">
        <v>1425</v>
      </c>
      <c r="D22" s="994"/>
      <c r="E22" s="994"/>
      <c r="F22" s="994"/>
      <c r="G22" s="994"/>
      <c r="H22" s="994"/>
      <c r="I22" s="994"/>
      <c r="J22" s="994"/>
      <c r="K22" s="994"/>
      <c r="L22" s="994"/>
      <c r="M22" s="994"/>
      <c r="N22" s="994"/>
      <c r="O22" s="994"/>
      <c r="P22" s="994"/>
      <c r="Q22" s="994"/>
      <c r="R22" s="994"/>
      <c r="S22" s="994"/>
      <c r="T22" s="994"/>
      <c r="U22" s="994"/>
      <c r="V22" s="994"/>
      <c r="W22" s="994"/>
      <c r="X22" s="994"/>
      <c r="Y22" s="994"/>
      <c r="Z22" s="994"/>
      <c r="AA22" s="1348" t="s">
        <v>1423</v>
      </c>
      <c r="AB22" s="1348"/>
      <c r="AC22" s="1348"/>
      <c r="AD22" s="1348"/>
      <c r="AE22" s="1348"/>
      <c r="AF22" s="1348"/>
      <c r="AG22" s="1348"/>
      <c r="AH22" s="223"/>
    </row>
    <row r="23" spans="2:37" ht="20.100000000000001" customHeight="1" x14ac:dyDescent="0.15">
      <c r="B23" s="129"/>
      <c r="C23" s="994"/>
      <c r="D23" s="994"/>
      <c r="E23" s="994"/>
      <c r="F23" s="994"/>
      <c r="G23" s="994"/>
      <c r="H23" s="994"/>
      <c r="I23" s="994"/>
      <c r="J23" s="994"/>
      <c r="K23" s="994"/>
      <c r="L23" s="994"/>
      <c r="M23" s="994"/>
      <c r="N23" s="994"/>
      <c r="O23" s="994"/>
      <c r="P23" s="994"/>
      <c r="Q23" s="994"/>
      <c r="R23" s="994"/>
      <c r="S23" s="994"/>
      <c r="T23" s="994"/>
      <c r="U23" s="994"/>
      <c r="V23" s="994"/>
      <c r="W23" s="994"/>
      <c r="X23" s="994"/>
      <c r="Y23" s="994"/>
      <c r="Z23" s="1349"/>
      <c r="AA23" s="323"/>
      <c r="AB23" s="323"/>
      <c r="AC23" s="323"/>
      <c r="AD23" s="323"/>
      <c r="AE23" s="323"/>
      <c r="AF23" s="323"/>
      <c r="AG23" s="323"/>
      <c r="AH23" s="324"/>
    </row>
    <row r="24" spans="2:37" s="490" customFormat="1" ht="20.100000000000001" customHeight="1" x14ac:dyDescent="0.15">
      <c r="B24" s="129"/>
      <c r="C24" s="1119" t="s">
        <v>1426</v>
      </c>
      <c r="D24" s="1120"/>
      <c r="E24" s="1120"/>
      <c r="F24" s="1120"/>
      <c r="G24" s="1120"/>
      <c r="H24" s="1120"/>
      <c r="I24" s="1120"/>
      <c r="J24" s="1120"/>
      <c r="K24" s="1120"/>
      <c r="L24" s="1120"/>
      <c r="M24" s="207" t="s">
        <v>0</v>
      </c>
      <c r="N24" s="506" t="s">
        <v>1427</v>
      </c>
      <c r="O24" s="506"/>
      <c r="P24" s="506"/>
      <c r="Q24" s="532"/>
      <c r="R24" s="532"/>
      <c r="S24" s="532"/>
      <c r="T24" s="532"/>
      <c r="U24" s="532"/>
      <c r="V24" s="532"/>
      <c r="W24" s="197" t="s">
        <v>0</v>
      </c>
      <c r="X24" s="506" t="s">
        <v>1428</v>
      </c>
      <c r="Y24" s="325"/>
      <c r="Z24" s="325"/>
      <c r="AA24" s="532"/>
      <c r="AB24" s="532"/>
      <c r="AC24" s="532"/>
      <c r="AD24" s="532"/>
      <c r="AE24" s="532"/>
      <c r="AF24" s="532"/>
      <c r="AG24" s="533"/>
      <c r="AH24" s="223"/>
    </row>
    <row r="25" spans="2:37" s="490" customFormat="1" ht="20.100000000000001" customHeight="1" x14ac:dyDescent="0.15">
      <c r="B25" s="539"/>
      <c r="C25" s="1124"/>
      <c r="D25" s="1125"/>
      <c r="E25" s="1125"/>
      <c r="F25" s="1125"/>
      <c r="G25" s="1125"/>
      <c r="H25" s="1125"/>
      <c r="I25" s="1125"/>
      <c r="J25" s="1125"/>
      <c r="K25" s="1125"/>
      <c r="L25" s="1125"/>
      <c r="M25" s="191" t="s">
        <v>0</v>
      </c>
      <c r="N25" s="412" t="s">
        <v>1429</v>
      </c>
      <c r="O25" s="412"/>
      <c r="P25" s="412"/>
      <c r="Q25" s="526"/>
      <c r="R25" s="526"/>
      <c r="S25" s="526"/>
      <c r="T25" s="526"/>
      <c r="U25" s="526"/>
      <c r="V25" s="526"/>
      <c r="W25" s="192" t="s">
        <v>0</v>
      </c>
      <c r="X25" s="412" t="s">
        <v>1430</v>
      </c>
      <c r="Y25" s="326"/>
      <c r="Z25" s="326"/>
      <c r="AA25" s="526"/>
      <c r="AB25" s="526"/>
      <c r="AC25" s="526"/>
      <c r="AD25" s="526"/>
      <c r="AE25" s="526"/>
      <c r="AF25" s="526"/>
      <c r="AG25" s="534"/>
      <c r="AH25" s="223"/>
    </row>
    <row r="26" spans="2:37" s="490" customFormat="1" ht="9" customHeight="1" x14ac:dyDescent="0.15">
      <c r="B26" s="539"/>
      <c r="C26" s="515"/>
      <c r="D26" s="515"/>
      <c r="E26" s="515"/>
      <c r="F26" s="515"/>
      <c r="G26" s="515"/>
      <c r="H26" s="515"/>
      <c r="I26" s="515"/>
      <c r="J26" s="515"/>
      <c r="K26" s="515"/>
      <c r="L26" s="515"/>
      <c r="M26" s="515"/>
      <c r="N26" s="515"/>
      <c r="O26" s="515"/>
      <c r="P26" s="515"/>
      <c r="Q26" s="515"/>
      <c r="R26" s="515"/>
      <c r="S26" s="515"/>
      <c r="T26" s="515"/>
      <c r="U26" s="515"/>
      <c r="V26" s="515"/>
      <c r="W26" s="515"/>
      <c r="X26" s="515"/>
      <c r="Y26" s="515"/>
      <c r="Z26" s="515"/>
      <c r="AA26"/>
      <c r="AC26" s="2"/>
      <c r="AD26" s="2"/>
      <c r="AE26" s="2"/>
      <c r="AF26" s="2"/>
      <c r="AG26" s="2"/>
      <c r="AH26" s="223"/>
    </row>
    <row r="27" spans="2:37" s="490" customFormat="1" ht="20.100000000000001" customHeight="1" x14ac:dyDescent="0.15">
      <c r="B27" s="539"/>
      <c r="C27" s="1350" t="s">
        <v>1431</v>
      </c>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c r="Z27" s="1350"/>
      <c r="AA27" s="222"/>
      <c r="AB27" s="222"/>
      <c r="AC27" s="222"/>
      <c r="AD27" s="222"/>
      <c r="AE27" s="222"/>
      <c r="AF27" s="222"/>
      <c r="AG27" s="222"/>
      <c r="AH27" s="223"/>
    </row>
    <row r="28" spans="2:37" s="490" customFormat="1" ht="20.100000000000001" customHeight="1" x14ac:dyDescent="0.15">
      <c r="B28" s="129"/>
      <c r="C28" s="1351"/>
      <c r="D28" s="1351"/>
      <c r="E28" s="1351"/>
      <c r="F28" s="1351"/>
      <c r="G28" s="1351"/>
      <c r="H28" s="1351"/>
      <c r="I28" s="1351"/>
      <c r="J28" s="1351"/>
      <c r="K28" s="1351"/>
      <c r="L28" s="1351"/>
      <c r="M28" s="1351"/>
      <c r="N28" s="1351"/>
      <c r="O28" s="1351"/>
      <c r="P28" s="1351"/>
      <c r="Q28" s="1351"/>
      <c r="R28" s="1351"/>
      <c r="S28" s="1351"/>
      <c r="T28" s="1351"/>
      <c r="U28" s="1351"/>
      <c r="V28" s="1351"/>
      <c r="W28" s="1351"/>
      <c r="X28" s="1351"/>
      <c r="Y28" s="1351"/>
      <c r="Z28" s="1351"/>
      <c r="AA28" s="327"/>
      <c r="AB28" s="328"/>
      <c r="AC28" s="328"/>
      <c r="AD28" s="328"/>
      <c r="AE28" s="328"/>
      <c r="AF28" s="328"/>
      <c r="AG28" s="328"/>
      <c r="AH28" s="329"/>
    </row>
    <row r="29" spans="2:37" s="490" customFormat="1" ht="9" customHeight="1" x14ac:dyDescent="0.15">
      <c r="B29" s="129"/>
      <c r="C29" s="2"/>
      <c r="D29" s="2"/>
      <c r="E29" s="2"/>
      <c r="F29" s="2"/>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9"/>
    </row>
    <row r="30" spans="2:37" s="490" customFormat="1" ht="20.100000000000001" customHeight="1" x14ac:dyDescent="0.15">
      <c r="B30" s="539"/>
      <c r="C30" s="994" t="s">
        <v>1432</v>
      </c>
      <c r="D30" s="994"/>
      <c r="E30" s="994"/>
      <c r="F30" s="994"/>
      <c r="G30" s="994"/>
      <c r="H30" s="994"/>
      <c r="I30" s="994"/>
      <c r="J30" s="994"/>
      <c r="K30" s="1352"/>
      <c r="L30" s="1352"/>
      <c r="M30" s="1352"/>
      <c r="N30" s="1352"/>
      <c r="O30" s="1352"/>
      <c r="P30" s="1352"/>
      <c r="Q30" s="1352"/>
      <c r="R30" s="1352" t="s">
        <v>11</v>
      </c>
      <c r="S30" s="1352"/>
      <c r="T30" s="1352"/>
      <c r="U30" s="1352"/>
      <c r="V30" s="1352"/>
      <c r="W30" s="1352"/>
      <c r="X30" s="1352"/>
      <c r="Y30" s="1352"/>
      <c r="Z30" s="1352" t="s">
        <v>1037</v>
      </c>
      <c r="AA30" s="1352"/>
      <c r="AB30" s="1352"/>
      <c r="AC30" s="1352"/>
      <c r="AD30" s="1352"/>
      <c r="AE30" s="1352"/>
      <c r="AF30" s="1352"/>
      <c r="AG30" s="1354" t="s">
        <v>111</v>
      </c>
      <c r="AH30" s="223"/>
    </row>
    <row r="31" spans="2:37" s="490" customFormat="1" ht="20.100000000000001" customHeight="1" x14ac:dyDescent="0.15">
      <c r="B31" s="539"/>
      <c r="C31" s="994"/>
      <c r="D31" s="994"/>
      <c r="E31" s="994"/>
      <c r="F31" s="994"/>
      <c r="G31" s="994"/>
      <c r="H31" s="994"/>
      <c r="I31" s="994"/>
      <c r="J31" s="994"/>
      <c r="K31" s="1353"/>
      <c r="L31" s="1353"/>
      <c r="M31" s="1353"/>
      <c r="N31" s="1353"/>
      <c r="O31" s="1353"/>
      <c r="P31" s="1353"/>
      <c r="Q31" s="1353"/>
      <c r="R31" s="1353"/>
      <c r="S31" s="1353"/>
      <c r="T31" s="1353"/>
      <c r="U31" s="1353"/>
      <c r="V31" s="1353"/>
      <c r="W31" s="1353"/>
      <c r="X31" s="1353"/>
      <c r="Y31" s="1353"/>
      <c r="Z31" s="1353"/>
      <c r="AA31" s="1353"/>
      <c r="AB31" s="1353"/>
      <c r="AC31" s="1353"/>
      <c r="AD31" s="1353"/>
      <c r="AE31" s="1353"/>
      <c r="AF31" s="1353"/>
      <c r="AG31" s="1355"/>
      <c r="AH31" s="223"/>
    </row>
    <row r="32" spans="2:37" s="490" customFormat="1" ht="13.5" customHeight="1" x14ac:dyDescent="0.15">
      <c r="B32" s="508"/>
      <c r="C32" s="412"/>
      <c r="D32" s="412"/>
      <c r="E32" s="412"/>
      <c r="F32" s="412"/>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1"/>
    </row>
    <row r="33" spans="2:34" s="490" customFormat="1" ht="13.5" customHeight="1" x14ac:dyDescent="0.15">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row>
    <row r="34" spans="2:34" s="490" customFormat="1" ht="20.100000000000001" customHeight="1" x14ac:dyDescent="0.15">
      <c r="B34" s="505" t="s">
        <v>1433</v>
      </c>
      <c r="C34" s="506"/>
      <c r="D34" s="506"/>
      <c r="E34" s="506"/>
      <c r="F34" s="506"/>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4"/>
    </row>
    <row r="35" spans="2:34" s="490" customFormat="1" ht="20.100000000000001" customHeight="1" x14ac:dyDescent="0.15">
      <c r="B35" s="539"/>
      <c r="C35" s="960" t="s">
        <v>1434</v>
      </c>
      <c r="D35" s="960"/>
      <c r="E35" s="960"/>
      <c r="F35" s="960"/>
      <c r="G35" s="960"/>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222"/>
      <c r="AG35" s="222"/>
      <c r="AH35" s="223"/>
    </row>
    <row r="36" spans="2:34" s="490" customFormat="1" ht="20.100000000000001" customHeight="1" x14ac:dyDescent="0.15">
      <c r="B36" s="379"/>
      <c r="C36" s="990" t="s">
        <v>1422</v>
      </c>
      <c r="D36" s="994"/>
      <c r="E36" s="994"/>
      <c r="F36" s="994"/>
      <c r="G36" s="994"/>
      <c r="H36" s="994"/>
      <c r="I36" s="994"/>
      <c r="J36" s="994"/>
      <c r="K36" s="994"/>
      <c r="L36" s="994"/>
      <c r="M36" s="994"/>
      <c r="N36" s="994"/>
      <c r="O36" s="994"/>
      <c r="P36" s="994"/>
      <c r="Q36" s="994"/>
      <c r="R36" s="994"/>
      <c r="S36" s="994"/>
      <c r="T36" s="994"/>
      <c r="U36" s="994"/>
      <c r="V36" s="994"/>
      <c r="W36" s="994"/>
      <c r="X36" s="994"/>
      <c r="Y36" s="994"/>
      <c r="Z36" s="994"/>
      <c r="AA36" s="1348" t="s">
        <v>1423</v>
      </c>
      <c r="AB36" s="1348"/>
      <c r="AC36" s="1348"/>
      <c r="AD36" s="1348"/>
      <c r="AE36" s="1348"/>
      <c r="AF36" s="1348"/>
      <c r="AG36" s="1348"/>
      <c r="AH36" s="335"/>
    </row>
    <row r="37" spans="2:34" s="490" customFormat="1" ht="20.100000000000001" customHeight="1" x14ac:dyDescent="0.15">
      <c r="B37" s="314"/>
      <c r="C37" s="990"/>
      <c r="D37" s="994"/>
      <c r="E37" s="994"/>
      <c r="F37" s="994"/>
      <c r="G37" s="994"/>
      <c r="H37" s="994"/>
      <c r="I37" s="994"/>
      <c r="J37" s="994"/>
      <c r="K37" s="994"/>
      <c r="L37" s="994"/>
      <c r="M37" s="994"/>
      <c r="N37" s="994"/>
      <c r="O37" s="994"/>
      <c r="P37" s="994"/>
      <c r="Q37" s="994"/>
      <c r="R37" s="994"/>
      <c r="S37" s="994"/>
      <c r="T37" s="994"/>
      <c r="U37" s="994"/>
      <c r="V37" s="994"/>
      <c r="W37" s="994"/>
      <c r="X37" s="994"/>
      <c r="Y37" s="994"/>
      <c r="Z37" s="994"/>
      <c r="AA37" s="206"/>
      <c r="AB37" s="323"/>
      <c r="AC37" s="323"/>
      <c r="AD37" s="323"/>
      <c r="AE37" s="323"/>
      <c r="AF37" s="323"/>
      <c r="AG37" s="336"/>
      <c r="AH37" s="335"/>
    </row>
    <row r="38" spans="2:34" s="490" customFormat="1" ht="9" customHeight="1" x14ac:dyDescent="0.15">
      <c r="B38" s="129"/>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210"/>
      <c r="AB38" s="210"/>
      <c r="AC38" s="210"/>
      <c r="AD38" s="210"/>
      <c r="AE38" s="210"/>
      <c r="AF38" s="210"/>
      <c r="AG38" s="222"/>
      <c r="AH38" s="223"/>
    </row>
    <row r="39" spans="2:34" s="490" customFormat="1" ht="20.100000000000001" customHeight="1" x14ac:dyDescent="0.15">
      <c r="B39" s="129"/>
      <c r="C39" s="1119" t="s">
        <v>1426</v>
      </c>
      <c r="D39" s="1002"/>
      <c r="E39" s="1002"/>
      <c r="F39" s="1002"/>
      <c r="G39" s="1002"/>
      <c r="H39" s="1002"/>
      <c r="I39" s="1002"/>
      <c r="J39" s="1002"/>
      <c r="K39" s="1002"/>
      <c r="L39" s="1002"/>
      <c r="M39" s="198" t="s">
        <v>0</v>
      </c>
      <c r="N39" s="490" t="s">
        <v>1427</v>
      </c>
      <c r="Q39" s="2"/>
      <c r="R39" s="2"/>
      <c r="S39" s="2"/>
      <c r="T39" s="2"/>
      <c r="U39" s="2"/>
      <c r="V39" s="2"/>
      <c r="W39" s="190" t="s">
        <v>0</v>
      </c>
      <c r="X39" s="490" t="s">
        <v>1428</v>
      </c>
      <c r="Y39"/>
      <c r="Z39"/>
      <c r="AA39" s="2"/>
      <c r="AB39" s="2"/>
      <c r="AC39" s="2"/>
      <c r="AD39" s="2"/>
      <c r="AE39" s="2"/>
      <c r="AF39" s="2"/>
      <c r="AG39" s="532"/>
      <c r="AH39" s="335"/>
    </row>
    <row r="40" spans="2:34" s="490" customFormat="1" ht="20.100000000000001" customHeight="1" x14ac:dyDescent="0.15">
      <c r="B40" s="129"/>
      <c r="C40" s="1124"/>
      <c r="D40" s="1125"/>
      <c r="E40" s="1125"/>
      <c r="F40" s="1125"/>
      <c r="G40" s="1125"/>
      <c r="H40" s="1125"/>
      <c r="I40" s="1125"/>
      <c r="J40" s="1125"/>
      <c r="K40" s="1125"/>
      <c r="L40" s="1125"/>
      <c r="M40" s="191" t="s">
        <v>0</v>
      </c>
      <c r="N40" s="412" t="s">
        <v>1429</v>
      </c>
      <c r="O40" s="412"/>
      <c r="P40" s="412"/>
      <c r="Q40" s="526"/>
      <c r="R40" s="526"/>
      <c r="S40" s="526"/>
      <c r="T40" s="526"/>
      <c r="U40" s="526"/>
      <c r="V40" s="526"/>
      <c r="W40" s="526"/>
      <c r="X40" s="526"/>
      <c r="Y40" s="192"/>
      <c r="Z40" s="412"/>
      <c r="AA40" s="526"/>
      <c r="AB40" s="326"/>
      <c r="AC40" s="326"/>
      <c r="AD40" s="326"/>
      <c r="AE40" s="326"/>
      <c r="AF40" s="326"/>
      <c r="AG40" s="526"/>
      <c r="AH40" s="335"/>
    </row>
    <row r="41" spans="2:34" s="490" customFormat="1" ht="9" customHeight="1" x14ac:dyDescent="0.15">
      <c r="B41" s="129"/>
      <c r="C41" s="489"/>
      <c r="D41" s="489"/>
      <c r="E41" s="489"/>
      <c r="F41" s="489"/>
      <c r="G41" s="489"/>
      <c r="H41" s="489"/>
      <c r="I41" s="489"/>
      <c r="J41" s="489"/>
      <c r="K41" s="489"/>
      <c r="L41" s="489"/>
      <c r="M41" s="190"/>
      <c r="Q41" s="2"/>
      <c r="R41" s="2"/>
      <c r="S41" s="2"/>
      <c r="T41" s="2"/>
      <c r="U41" s="2"/>
      <c r="V41" s="2"/>
      <c r="W41" s="2"/>
      <c r="X41" s="2"/>
      <c r="Y41" s="190"/>
      <c r="AA41" s="2"/>
      <c r="AB41" s="2"/>
      <c r="AC41" s="2"/>
      <c r="AD41" s="2"/>
      <c r="AE41" s="2"/>
      <c r="AF41" s="2"/>
      <c r="AG41" s="2"/>
      <c r="AH41" s="223"/>
    </row>
    <row r="42" spans="2:34" s="490" customFormat="1" ht="20.100000000000001" customHeight="1" x14ac:dyDescent="0.15">
      <c r="B42" s="539"/>
      <c r="C42" s="994" t="s">
        <v>1435</v>
      </c>
      <c r="D42" s="994"/>
      <c r="E42" s="994"/>
      <c r="F42" s="994"/>
      <c r="G42" s="994"/>
      <c r="H42" s="994"/>
      <c r="I42" s="994"/>
      <c r="J42" s="994"/>
      <c r="K42" s="1357"/>
      <c r="L42" s="1358"/>
      <c r="M42" s="1358"/>
      <c r="N42" s="1358"/>
      <c r="O42" s="1358"/>
      <c r="P42" s="1358"/>
      <c r="Q42" s="1358"/>
      <c r="R42" s="567" t="s">
        <v>11</v>
      </c>
      <c r="S42" s="1358"/>
      <c r="T42" s="1358"/>
      <c r="U42" s="1358"/>
      <c r="V42" s="1358"/>
      <c r="W42" s="1358"/>
      <c r="X42" s="1358"/>
      <c r="Y42" s="1358"/>
      <c r="Z42" s="567" t="s">
        <v>1037</v>
      </c>
      <c r="AA42" s="1358"/>
      <c r="AB42" s="1358"/>
      <c r="AC42" s="1358"/>
      <c r="AD42" s="1358"/>
      <c r="AE42" s="1358"/>
      <c r="AF42" s="1358"/>
      <c r="AG42" s="337" t="s">
        <v>111</v>
      </c>
      <c r="AH42" s="338"/>
    </row>
    <row r="43" spans="2:34" s="490" customFormat="1" ht="10.5" customHeight="1" x14ac:dyDescent="0.15">
      <c r="B43" s="86"/>
      <c r="C43" s="515"/>
      <c r="D43" s="515"/>
      <c r="E43" s="515"/>
      <c r="F43" s="515"/>
      <c r="G43" s="515"/>
      <c r="H43" s="515"/>
      <c r="I43" s="515"/>
      <c r="J43" s="515"/>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339"/>
    </row>
    <row r="44" spans="2:34" s="490" customFormat="1" ht="6" customHeight="1" x14ac:dyDescent="0.15">
      <c r="B44" s="489"/>
      <c r="C44" s="489"/>
      <c r="D44" s="489"/>
      <c r="E44" s="489"/>
      <c r="F44" s="489"/>
      <c r="X44" s="215"/>
      <c r="Y44" s="215"/>
    </row>
    <row r="45" spans="2:34" s="490" customFormat="1" x14ac:dyDescent="0.15">
      <c r="B45" s="1234" t="s">
        <v>676</v>
      </c>
      <c r="C45" s="1234"/>
      <c r="D45" s="220" t="s">
        <v>677</v>
      </c>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7"/>
    </row>
    <row r="46" spans="2:34" s="490" customFormat="1" ht="13.5" customHeight="1" x14ac:dyDescent="0.15">
      <c r="B46" s="1234" t="s">
        <v>678</v>
      </c>
      <c r="C46" s="1234"/>
      <c r="D46" s="1172" t="s">
        <v>1436</v>
      </c>
      <c r="E46" s="1172"/>
      <c r="F46" s="1172"/>
      <c r="G46" s="1172"/>
      <c r="H46" s="1172"/>
      <c r="I46" s="1172"/>
      <c r="J46" s="1172"/>
      <c r="K46" s="1172"/>
      <c r="L46" s="1172"/>
      <c r="M46" s="1172"/>
      <c r="N46" s="1172"/>
      <c r="O46" s="1172"/>
      <c r="P46" s="1172"/>
      <c r="Q46" s="1172"/>
      <c r="R46" s="1172"/>
      <c r="S46" s="1172"/>
      <c r="T46" s="1172"/>
      <c r="U46" s="1172"/>
      <c r="V46" s="1172"/>
      <c r="W46" s="1172"/>
      <c r="X46" s="1172"/>
      <c r="Y46" s="1172"/>
      <c r="Z46" s="1172"/>
      <c r="AA46" s="1172"/>
      <c r="AB46" s="1172"/>
      <c r="AC46" s="1172"/>
      <c r="AD46" s="1172"/>
      <c r="AE46" s="1172"/>
      <c r="AF46" s="1172"/>
      <c r="AG46" s="1172"/>
      <c r="AH46" s="1172"/>
    </row>
    <row r="47" spans="2:34" s="490" customFormat="1" ht="13.5" customHeight="1" x14ac:dyDescent="0.15">
      <c r="B47" s="542"/>
      <c r="C47" s="542"/>
      <c r="D47" s="1172"/>
      <c r="E47" s="1172"/>
      <c r="F47" s="1172"/>
      <c r="G47" s="1172"/>
      <c r="H47" s="1172"/>
      <c r="I47" s="1172"/>
      <c r="J47" s="1172"/>
      <c r="K47" s="1172"/>
      <c r="L47" s="1172"/>
      <c r="M47" s="1172"/>
      <c r="N47" s="1172"/>
      <c r="O47" s="1172"/>
      <c r="P47" s="1172"/>
      <c r="Q47" s="1172"/>
      <c r="R47" s="1172"/>
      <c r="S47" s="1172"/>
      <c r="T47" s="1172"/>
      <c r="U47" s="1172"/>
      <c r="V47" s="1172"/>
      <c r="W47" s="1172"/>
      <c r="X47" s="1172"/>
      <c r="Y47" s="1172"/>
      <c r="Z47" s="1172"/>
      <c r="AA47" s="1172"/>
      <c r="AB47" s="1172"/>
      <c r="AC47" s="1172"/>
      <c r="AD47" s="1172"/>
      <c r="AE47" s="1172"/>
      <c r="AF47" s="1172"/>
      <c r="AG47" s="1172"/>
      <c r="AH47" s="1172"/>
    </row>
    <row r="48" spans="2:34" s="490" customFormat="1" x14ac:dyDescent="0.15">
      <c r="B48" s="1234" t="s">
        <v>680</v>
      </c>
      <c r="C48" s="1234"/>
      <c r="D48" s="221" t="s">
        <v>1437</v>
      </c>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row>
    <row r="49" spans="1:37" ht="13.5" customHeight="1" x14ac:dyDescent="0.15">
      <c r="B49" s="1234" t="s">
        <v>1438</v>
      </c>
      <c r="C49" s="1234"/>
      <c r="D49" s="1172" t="s">
        <v>1439</v>
      </c>
      <c r="E49" s="1172"/>
      <c r="F49" s="1172"/>
      <c r="G49" s="1172"/>
      <c r="H49" s="1172"/>
      <c r="I49" s="1172"/>
      <c r="J49" s="1172"/>
      <c r="K49" s="1172"/>
      <c r="L49" s="1172"/>
      <c r="M49" s="1172"/>
      <c r="N49" s="1172"/>
      <c r="O49" s="1172"/>
      <c r="P49" s="1172"/>
      <c r="Q49" s="1172"/>
      <c r="R49" s="1172"/>
      <c r="S49" s="1172"/>
      <c r="T49" s="1172"/>
      <c r="U49" s="1172"/>
      <c r="V49" s="1172"/>
      <c r="W49" s="1172"/>
      <c r="X49" s="1172"/>
      <c r="Y49" s="1172"/>
      <c r="Z49" s="1172"/>
      <c r="AA49" s="1172"/>
      <c r="AB49" s="1172"/>
      <c r="AC49" s="1172"/>
      <c r="AD49" s="1172"/>
      <c r="AE49" s="1172"/>
      <c r="AF49" s="1172"/>
      <c r="AG49" s="1172"/>
      <c r="AH49" s="1172"/>
    </row>
    <row r="50" spans="1:37" s="14" customFormat="1" ht="25.15" customHeight="1" x14ac:dyDescent="0.15">
      <c r="B50" s="427"/>
      <c r="C50" s="2"/>
      <c r="D50" s="1172"/>
      <c r="E50" s="1172"/>
      <c r="F50" s="1172"/>
      <c r="G50" s="1172"/>
      <c r="H50" s="1172"/>
      <c r="I50" s="1172"/>
      <c r="J50" s="1172"/>
      <c r="K50" s="1172"/>
      <c r="L50" s="1172"/>
      <c r="M50" s="1172"/>
      <c r="N50" s="1172"/>
      <c r="O50" s="1172"/>
      <c r="P50" s="1172"/>
      <c r="Q50" s="1172"/>
      <c r="R50" s="1172"/>
      <c r="S50" s="1172"/>
      <c r="T50" s="1172"/>
      <c r="U50" s="1172"/>
      <c r="V50" s="1172"/>
      <c r="W50" s="1172"/>
      <c r="X50" s="1172"/>
      <c r="Y50" s="1172"/>
      <c r="Z50" s="1172"/>
      <c r="AA50" s="1172"/>
      <c r="AB50" s="1172"/>
      <c r="AC50" s="1172"/>
      <c r="AD50" s="1172"/>
      <c r="AE50" s="1172"/>
      <c r="AF50" s="1172"/>
      <c r="AG50" s="1172"/>
      <c r="AH50" s="1172"/>
    </row>
    <row r="51" spans="1:37" s="14" customFormat="1" ht="13.5" customHeight="1" x14ac:dyDescent="0.15">
      <c r="A51"/>
      <c r="B51" s="169" t="s">
        <v>1440</v>
      </c>
      <c r="C51" s="169"/>
      <c r="D51" s="1356" t="s">
        <v>1441</v>
      </c>
      <c r="E51" s="1356"/>
      <c r="F51" s="1356"/>
      <c r="G51" s="1356"/>
      <c r="H51" s="1356"/>
      <c r="I51" s="1356"/>
      <c r="J51" s="1356"/>
      <c r="K51" s="1356"/>
      <c r="L51" s="1356"/>
      <c r="M51" s="1356"/>
      <c r="N51" s="1356"/>
      <c r="O51" s="1356"/>
      <c r="P51" s="1356"/>
      <c r="Q51" s="1356"/>
      <c r="R51" s="1356"/>
      <c r="S51" s="1356"/>
      <c r="T51" s="1356"/>
      <c r="U51" s="1356"/>
      <c r="V51" s="1356"/>
      <c r="W51" s="1356"/>
      <c r="X51" s="1356"/>
      <c r="Y51" s="1356"/>
      <c r="Z51" s="1356"/>
      <c r="AA51" s="1356"/>
      <c r="AB51" s="1356"/>
      <c r="AC51" s="1356"/>
      <c r="AD51" s="1356"/>
      <c r="AE51" s="1356"/>
      <c r="AF51" s="1356"/>
      <c r="AG51" s="1356"/>
      <c r="AH51" s="135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view="pageBreakPreview" zoomScaleNormal="100" zoomScaleSheetLayoutView="100" workbookViewId="0"/>
  </sheetViews>
  <sheetFormatPr defaultColWidth="4" defaultRowHeight="13.5" x14ac:dyDescent="0.15"/>
  <cols>
    <col min="1" max="1" width="2.125" style="490" customWidth="1"/>
    <col min="2" max="2" width="2.375" style="490" customWidth="1"/>
    <col min="3" max="8" width="4" style="490"/>
    <col min="9" max="20" width="4.625" style="490" customWidth="1"/>
    <col min="21" max="21" width="2.375" style="490" customWidth="1"/>
    <col min="22" max="24" width="3.25" style="490" customWidth="1"/>
    <col min="25" max="25" width="2.375" style="490" customWidth="1"/>
    <col min="26" max="26" width="2.125" style="490" customWidth="1"/>
    <col min="27" max="16384" width="4" style="490"/>
  </cols>
  <sheetData>
    <row r="1" spans="2:25" ht="6.75" customHeight="1" x14ac:dyDescent="0.15"/>
    <row r="2" spans="2:25" x14ac:dyDescent="0.15">
      <c r="B2" s="490" t="s">
        <v>981</v>
      </c>
    </row>
    <row r="3" spans="2:25" ht="15.75" customHeight="1" x14ac:dyDescent="0.15">
      <c r="P3" s="445" t="s">
        <v>10</v>
      </c>
      <c r="Q3" s="955"/>
      <c r="R3" s="955"/>
      <c r="S3" s="427" t="s">
        <v>11</v>
      </c>
      <c r="T3" s="955"/>
      <c r="U3" s="955"/>
      <c r="V3" s="427" t="s">
        <v>110</v>
      </c>
      <c r="W3" s="955"/>
      <c r="X3" s="955"/>
      <c r="Y3" s="427" t="s">
        <v>111</v>
      </c>
    </row>
    <row r="4" spans="2:25" ht="6" customHeight="1" x14ac:dyDescent="0.15"/>
    <row r="5" spans="2:25" ht="27.75" customHeight="1" x14ac:dyDescent="0.15">
      <c r="B5" s="1002" t="s">
        <v>582</v>
      </c>
      <c r="C5" s="955"/>
      <c r="D5" s="955"/>
      <c r="E5" s="955"/>
      <c r="F5" s="955"/>
      <c r="G5" s="955"/>
      <c r="H5" s="955"/>
      <c r="I5" s="955"/>
      <c r="J5" s="955"/>
      <c r="K5" s="955"/>
      <c r="L5" s="955"/>
      <c r="M5" s="955"/>
      <c r="N5" s="955"/>
      <c r="O5" s="955"/>
      <c r="P5" s="955"/>
      <c r="Q5" s="955"/>
      <c r="R5" s="955"/>
      <c r="S5" s="955"/>
      <c r="T5" s="955"/>
      <c r="U5" s="955"/>
      <c r="V5" s="955"/>
      <c r="W5" s="955"/>
      <c r="X5" s="955"/>
      <c r="Y5" s="955"/>
    </row>
    <row r="6" spans="2:25" ht="5.25" customHeight="1" x14ac:dyDescent="0.15"/>
    <row r="7" spans="2:25" ht="23.25" customHeight="1" x14ac:dyDescent="0.15">
      <c r="B7" s="961" t="s">
        <v>556</v>
      </c>
      <c r="C7" s="962"/>
      <c r="D7" s="962"/>
      <c r="E7" s="962"/>
      <c r="F7" s="963"/>
      <c r="G7" s="957"/>
      <c r="H7" s="958"/>
      <c r="I7" s="958"/>
      <c r="J7" s="958"/>
      <c r="K7" s="958"/>
      <c r="L7" s="958"/>
      <c r="M7" s="958"/>
      <c r="N7" s="958"/>
      <c r="O7" s="958"/>
      <c r="P7" s="958"/>
      <c r="Q7" s="958"/>
      <c r="R7" s="958"/>
      <c r="S7" s="958"/>
      <c r="T7" s="958"/>
      <c r="U7" s="958"/>
      <c r="V7" s="958"/>
      <c r="W7" s="958"/>
      <c r="X7" s="958"/>
      <c r="Y7" s="959"/>
    </row>
    <row r="8" spans="2:25" ht="23.25" customHeight="1" x14ac:dyDescent="0.15">
      <c r="B8" s="961" t="s">
        <v>254</v>
      </c>
      <c r="C8" s="962"/>
      <c r="D8" s="962"/>
      <c r="E8" s="962"/>
      <c r="F8" s="963"/>
      <c r="G8" s="188" t="s">
        <v>0</v>
      </c>
      <c r="H8" s="524" t="s">
        <v>225</v>
      </c>
      <c r="I8" s="524"/>
      <c r="J8" s="524"/>
      <c r="K8" s="524"/>
      <c r="L8" s="190" t="s">
        <v>0</v>
      </c>
      <c r="M8" s="524" t="s">
        <v>226</v>
      </c>
      <c r="N8" s="524"/>
      <c r="O8" s="524"/>
      <c r="P8" s="524"/>
      <c r="Q8" s="190" t="s">
        <v>0</v>
      </c>
      <c r="R8" s="524" t="s">
        <v>227</v>
      </c>
      <c r="S8" s="524"/>
      <c r="T8" s="524"/>
      <c r="U8" s="532"/>
      <c r="V8" s="532"/>
      <c r="W8" s="532"/>
      <c r="X8" s="532"/>
      <c r="Y8" s="533"/>
    </row>
    <row r="9" spans="2:25" ht="23.25" customHeight="1" x14ac:dyDescent="0.15">
      <c r="B9" s="964" t="s">
        <v>583</v>
      </c>
      <c r="C9" s="965"/>
      <c r="D9" s="965"/>
      <c r="E9" s="965"/>
      <c r="F9" s="966"/>
      <c r="G9" s="190" t="s">
        <v>0</v>
      </c>
      <c r="H9" s="506" t="s">
        <v>497</v>
      </c>
      <c r="I9" s="506"/>
      <c r="J9" s="532"/>
      <c r="K9" s="532"/>
      <c r="L9" s="532"/>
      <c r="M9" s="532"/>
      <c r="N9" s="532"/>
      <c r="O9" s="190" t="s">
        <v>0</v>
      </c>
      <c r="P9" s="506" t="s">
        <v>498</v>
      </c>
      <c r="Q9" s="532"/>
      <c r="R9" s="532"/>
      <c r="S9" s="532"/>
      <c r="T9" s="532"/>
      <c r="U9" s="532"/>
      <c r="V9" s="532"/>
      <c r="W9" s="532"/>
      <c r="X9" s="532"/>
      <c r="Y9" s="533"/>
    </row>
    <row r="10" spans="2:25" ht="23.25" customHeight="1" x14ac:dyDescent="0.15">
      <c r="B10" s="995"/>
      <c r="C10" s="955"/>
      <c r="D10" s="955"/>
      <c r="E10" s="955"/>
      <c r="F10" s="996"/>
      <c r="G10" s="190" t="s">
        <v>0</v>
      </c>
      <c r="H10" s="490" t="s">
        <v>499</v>
      </c>
      <c r="I10" s="2"/>
      <c r="J10" s="2"/>
      <c r="K10" s="2"/>
      <c r="L10" s="2"/>
      <c r="M10" s="2"/>
      <c r="N10" s="2"/>
      <c r="O10" s="190" t="s">
        <v>0</v>
      </c>
      <c r="P10" s="490" t="s">
        <v>584</v>
      </c>
      <c r="Q10" s="2"/>
      <c r="R10" s="2"/>
      <c r="S10" s="2"/>
      <c r="T10" s="2"/>
      <c r="U10" s="2"/>
      <c r="V10" s="2"/>
      <c r="W10" s="2"/>
      <c r="X10" s="2"/>
      <c r="Y10" s="125"/>
    </row>
    <row r="11" spans="2:25" ht="23.25" customHeight="1" x14ac:dyDescent="0.15">
      <c r="B11" s="967"/>
      <c r="C11" s="968"/>
      <c r="D11" s="968"/>
      <c r="E11" s="968"/>
      <c r="F11" s="969"/>
      <c r="G11" s="191" t="s">
        <v>0</v>
      </c>
      <c r="H11" s="412" t="s">
        <v>585</v>
      </c>
      <c r="I11" s="526"/>
      <c r="J11" s="526"/>
      <c r="K11" s="526"/>
      <c r="L11" s="526"/>
      <c r="M11" s="526"/>
      <c r="N11" s="526"/>
      <c r="O11" s="526"/>
      <c r="P11" s="526"/>
      <c r="Q11" s="526"/>
      <c r="R11" s="526"/>
      <c r="S11" s="526"/>
      <c r="T11" s="526"/>
      <c r="U11" s="526"/>
      <c r="V11" s="526"/>
      <c r="W11" s="526"/>
      <c r="X11" s="526"/>
      <c r="Y11" s="534"/>
    </row>
    <row r="13" spans="2:25" ht="6" customHeight="1" x14ac:dyDescent="0.15">
      <c r="B13" s="505"/>
      <c r="C13" s="506"/>
      <c r="D13" s="506"/>
      <c r="E13" s="506"/>
      <c r="F13" s="506"/>
      <c r="G13" s="506"/>
      <c r="H13" s="506"/>
      <c r="I13" s="506"/>
      <c r="J13" s="506"/>
      <c r="K13" s="506"/>
      <c r="L13" s="506"/>
      <c r="M13" s="506"/>
      <c r="N13" s="506"/>
      <c r="O13" s="506"/>
      <c r="P13" s="506"/>
      <c r="Q13" s="506"/>
      <c r="R13" s="506"/>
      <c r="S13" s="506"/>
      <c r="T13" s="506"/>
      <c r="U13" s="505"/>
      <c r="V13" s="506"/>
      <c r="W13" s="506"/>
      <c r="X13" s="506"/>
      <c r="Y13" s="507"/>
    </row>
    <row r="14" spans="2:25" x14ac:dyDescent="0.15">
      <c r="B14" s="498" t="s">
        <v>586</v>
      </c>
      <c r="U14" s="498"/>
      <c r="V14" s="165" t="s">
        <v>232</v>
      </c>
      <c r="W14" s="165" t="s">
        <v>233</v>
      </c>
      <c r="X14" s="165" t="s">
        <v>234</v>
      </c>
      <c r="Y14" s="497"/>
    </row>
    <row r="15" spans="2:25" ht="6.75" customHeight="1" x14ac:dyDescent="0.15">
      <c r="B15" s="498"/>
      <c r="U15" s="498"/>
      <c r="Y15" s="497"/>
    </row>
    <row r="16" spans="2:25" ht="18" customHeight="1" x14ac:dyDescent="0.15">
      <c r="B16" s="498"/>
      <c r="C16" s="490" t="s">
        <v>1699</v>
      </c>
      <c r="U16" s="129"/>
      <c r="V16" s="190"/>
      <c r="W16" s="190"/>
      <c r="X16" s="190"/>
      <c r="Y16" s="125"/>
    </row>
    <row r="17" spans="2:25" ht="6.75" customHeight="1" x14ac:dyDescent="0.15">
      <c r="B17" s="498"/>
      <c r="U17" s="491"/>
      <c r="V17" s="427"/>
      <c r="W17" s="427"/>
      <c r="X17" s="427"/>
      <c r="Y17" s="492"/>
    </row>
    <row r="18" spans="2:25" ht="14.25" customHeight="1" x14ac:dyDescent="0.15">
      <c r="B18" s="498"/>
      <c r="C18" s="490" t="s">
        <v>587</v>
      </c>
      <c r="D18" s="961" t="s">
        <v>588</v>
      </c>
      <c r="E18" s="962"/>
      <c r="F18" s="962"/>
      <c r="G18" s="962"/>
      <c r="H18" s="963"/>
      <c r="I18" s="435" t="s">
        <v>589</v>
      </c>
      <c r="J18" s="479"/>
      <c r="K18" s="479"/>
      <c r="L18" s="962"/>
      <c r="M18" s="962"/>
      <c r="N18" s="962"/>
      <c r="O18" s="403" t="s">
        <v>323</v>
      </c>
      <c r="U18" s="491"/>
      <c r="V18" s="427"/>
      <c r="W18" s="427"/>
      <c r="X18" s="427"/>
      <c r="Y18" s="492"/>
    </row>
    <row r="19" spans="2:25" ht="7.5" customHeight="1" x14ac:dyDescent="0.15">
      <c r="B19" s="498"/>
      <c r="U19" s="491"/>
      <c r="V19" s="427"/>
      <c r="W19" s="427"/>
      <c r="X19" s="427"/>
      <c r="Y19" s="492"/>
    </row>
    <row r="20" spans="2:25" ht="18" customHeight="1" x14ac:dyDescent="0.15">
      <c r="B20" s="498"/>
      <c r="C20" s="490" t="s">
        <v>1700</v>
      </c>
      <c r="U20" s="491"/>
      <c r="V20" s="427"/>
      <c r="W20" s="427"/>
      <c r="X20" s="427"/>
      <c r="Y20" s="492"/>
    </row>
    <row r="21" spans="2:25" ht="6.75" customHeight="1" x14ac:dyDescent="0.15">
      <c r="B21" s="498"/>
      <c r="U21" s="491"/>
      <c r="V21" s="427"/>
      <c r="W21" s="427"/>
      <c r="X21" s="427"/>
      <c r="Y21" s="492"/>
    </row>
    <row r="22" spans="2:25" ht="14.25" customHeight="1" x14ac:dyDescent="0.15">
      <c r="B22" s="498"/>
      <c r="C22" s="490" t="s">
        <v>587</v>
      </c>
      <c r="D22" s="961" t="s">
        <v>590</v>
      </c>
      <c r="E22" s="962"/>
      <c r="F22" s="962"/>
      <c r="G22" s="962"/>
      <c r="H22" s="963"/>
      <c r="I22" s="435" t="s">
        <v>589</v>
      </c>
      <c r="J22" s="479"/>
      <c r="K22" s="479"/>
      <c r="L22" s="962"/>
      <c r="M22" s="962"/>
      <c r="N22" s="962"/>
      <c r="O22" s="403" t="s">
        <v>323</v>
      </c>
      <c r="U22" s="491"/>
      <c r="V22" s="427"/>
      <c r="W22" s="427"/>
      <c r="X22" s="427"/>
      <c r="Y22" s="492"/>
    </row>
    <row r="23" spans="2:25" ht="7.5" customHeight="1" x14ac:dyDescent="0.15">
      <c r="B23" s="498"/>
      <c r="U23" s="491"/>
      <c r="V23" s="427"/>
      <c r="W23" s="427"/>
      <c r="X23" s="427"/>
      <c r="Y23" s="492"/>
    </row>
    <row r="24" spans="2:25" ht="18" customHeight="1" x14ac:dyDescent="0.15">
      <c r="B24" s="498"/>
      <c r="C24" s="490" t="s">
        <v>1701</v>
      </c>
      <c r="U24" s="129"/>
      <c r="V24" s="190" t="s">
        <v>0</v>
      </c>
      <c r="W24" s="190" t="s">
        <v>233</v>
      </c>
      <c r="X24" s="190" t="s">
        <v>0</v>
      </c>
      <c r="Y24" s="125"/>
    </row>
    <row r="25" spans="2:25" ht="18" customHeight="1" x14ac:dyDescent="0.15">
      <c r="B25" s="498"/>
      <c r="C25" s="490" t="s">
        <v>591</v>
      </c>
      <c r="U25" s="129"/>
      <c r="V25" s="2"/>
      <c r="W25" s="2"/>
      <c r="X25" s="2"/>
      <c r="Y25" s="125"/>
    </row>
    <row r="26" spans="2:25" ht="18" customHeight="1" x14ac:dyDescent="0.15">
      <c r="B26" s="498"/>
      <c r="C26" s="490" t="s">
        <v>1702</v>
      </c>
      <c r="T26" s="490" t="s">
        <v>592</v>
      </c>
      <c r="U26" s="129"/>
      <c r="V26" s="190" t="s">
        <v>0</v>
      </c>
      <c r="W26" s="190" t="s">
        <v>233</v>
      </c>
      <c r="X26" s="190" t="s">
        <v>0</v>
      </c>
      <c r="Y26" s="125"/>
    </row>
    <row r="27" spans="2:25" ht="18" customHeight="1" x14ac:dyDescent="0.15">
      <c r="B27" s="498"/>
      <c r="C27" s="490" t="s">
        <v>1703</v>
      </c>
      <c r="U27" s="129"/>
      <c r="V27" s="190" t="s">
        <v>0</v>
      </c>
      <c r="W27" s="190" t="s">
        <v>233</v>
      </c>
      <c r="X27" s="190" t="s">
        <v>0</v>
      </c>
      <c r="Y27" s="125"/>
    </row>
    <row r="28" spans="2:25" ht="18" customHeight="1" x14ac:dyDescent="0.15">
      <c r="B28" s="498"/>
      <c r="C28" s="490" t="s">
        <v>593</v>
      </c>
      <c r="U28" s="129"/>
      <c r="V28" s="2"/>
      <c r="W28" s="2"/>
      <c r="X28" s="2"/>
      <c r="Y28" s="125"/>
    </row>
    <row r="29" spans="2:25" ht="18" customHeight="1" x14ac:dyDescent="0.15">
      <c r="B29" s="498"/>
      <c r="C29" s="490" t="s">
        <v>1704</v>
      </c>
      <c r="U29" s="129"/>
      <c r="V29" s="190" t="s">
        <v>0</v>
      </c>
      <c r="W29" s="190" t="s">
        <v>233</v>
      </c>
      <c r="X29" s="190" t="s">
        <v>0</v>
      </c>
      <c r="Y29" s="125"/>
    </row>
    <row r="30" spans="2:25" ht="18" customHeight="1" x14ac:dyDescent="0.15">
      <c r="B30" s="498"/>
      <c r="C30" s="490" t="s">
        <v>1705</v>
      </c>
      <c r="U30" s="129"/>
      <c r="V30" s="190" t="s">
        <v>0</v>
      </c>
      <c r="W30" s="190" t="s">
        <v>233</v>
      </c>
      <c r="X30" s="190" t="s">
        <v>0</v>
      </c>
      <c r="Y30" s="125"/>
    </row>
    <row r="31" spans="2:25" ht="18" customHeight="1" x14ac:dyDescent="0.15">
      <c r="B31" s="498"/>
      <c r="C31" s="490" t="s">
        <v>594</v>
      </c>
      <c r="U31" s="129"/>
      <c r="V31" s="2"/>
      <c r="W31" s="2"/>
      <c r="X31" s="2"/>
      <c r="Y31" s="125"/>
    </row>
    <row r="32" spans="2:25" ht="18" customHeight="1" x14ac:dyDescent="0.15">
      <c r="B32" s="498"/>
      <c r="C32" s="490" t="s">
        <v>1819</v>
      </c>
      <c r="U32" s="129"/>
      <c r="V32" s="190" t="s">
        <v>0</v>
      </c>
      <c r="W32" s="190" t="s">
        <v>233</v>
      </c>
      <c r="X32" s="190" t="s">
        <v>0</v>
      </c>
      <c r="Y32" s="125"/>
    </row>
    <row r="33" spans="2:25" ht="18" customHeight="1" x14ac:dyDescent="0.15">
      <c r="B33" s="498"/>
      <c r="C33" s="490" t="s">
        <v>1706</v>
      </c>
      <c r="U33" s="129"/>
      <c r="V33" s="190"/>
      <c r="W33" s="190"/>
      <c r="X33" s="190"/>
      <c r="Y33" s="125"/>
    </row>
    <row r="34" spans="2:25" ht="18" customHeight="1" x14ac:dyDescent="0.15">
      <c r="B34" s="498"/>
      <c r="C34" s="490" t="s">
        <v>1707</v>
      </c>
      <c r="U34" s="129"/>
      <c r="V34" s="190"/>
      <c r="W34" s="190"/>
      <c r="X34" s="190"/>
      <c r="Y34" s="125"/>
    </row>
    <row r="35" spans="2:25" ht="18" customHeight="1" x14ac:dyDescent="0.15">
      <c r="B35" s="498"/>
      <c r="C35" s="490" t="s">
        <v>1820</v>
      </c>
      <c r="U35" s="129"/>
      <c r="V35" s="190" t="s">
        <v>0</v>
      </c>
      <c r="W35" s="190" t="s">
        <v>233</v>
      </c>
      <c r="X35" s="190" t="s">
        <v>0</v>
      </c>
      <c r="Y35" s="125"/>
    </row>
    <row r="36" spans="2:25" ht="18" customHeight="1" x14ac:dyDescent="0.15">
      <c r="B36" s="498"/>
      <c r="C36" s="490" t="s">
        <v>1708</v>
      </c>
      <c r="U36" s="129"/>
      <c r="V36" s="2"/>
      <c r="W36" s="2"/>
      <c r="X36" s="2"/>
      <c r="Y36" s="125"/>
    </row>
    <row r="37" spans="2:25" ht="18" customHeight="1" x14ac:dyDescent="0.15">
      <c r="B37" s="498"/>
      <c r="D37" s="490" t="s">
        <v>1709</v>
      </c>
      <c r="U37" s="129"/>
      <c r="V37" s="190" t="s">
        <v>0</v>
      </c>
      <c r="W37" s="190" t="s">
        <v>233</v>
      </c>
      <c r="X37" s="190" t="s">
        <v>0</v>
      </c>
      <c r="Y37" s="125"/>
    </row>
    <row r="38" spans="2:25" ht="18" customHeight="1" x14ac:dyDescent="0.15">
      <c r="B38" s="498"/>
      <c r="D38" s="490" t="s">
        <v>1710</v>
      </c>
      <c r="U38" s="129"/>
      <c r="V38" s="190" t="s">
        <v>0</v>
      </c>
      <c r="W38" s="190" t="s">
        <v>233</v>
      </c>
      <c r="X38" s="190" t="s">
        <v>0</v>
      </c>
      <c r="Y38" s="125"/>
    </row>
    <row r="39" spans="2:25" ht="18" customHeight="1" x14ac:dyDescent="0.15">
      <c r="B39" s="498"/>
      <c r="C39" s="490" t="s">
        <v>1711</v>
      </c>
      <c r="U39" s="129"/>
      <c r="V39" s="546"/>
      <c r="W39" s="427" t="s">
        <v>233</v>
      </c>
      <c r="X39" s="546"/>
      <c r="Y39" s="125"/>
    </row>
    <row r="40" spans="2:25" ht="18" customHeight="1" x14ac:dyDescent="0.15">
      <c r="B40" s="498"/>
      <c r="C40" s="490" t="s">
        <v>595</v>
      </c>
      <c r="U40" s="129"/>
      <c r="V40" s="2"/>
      <c r="W40" s="2"/>
      <c r="X40" s="2"/>
      <c r="Y40" s="125"/>
    </row>
    <row r="41" spans="2:25" ht="18" customHeight="1" x14ac:dyDescent="0.15">
      <c r="B41" s="498"/>
      <c r="C41" s="490" t="s">
        <v>1712</v>
      </c>
      <c r="U41" s="129"/>
      <c r="V41" s="190" t="s">
        <v>0</v>
      </c>
      <c r="W41" s="190" t="s">
        <v>233</v>
      </c>
      <c r="X41" s="190" t="s">
        <v>0</v>
      </c>
      <c r="Y41" s="125"/>
    </row>
    <row r="42" spans="2:25" ht="18" customHeight="1" x14ac:dyDescent="0.15">
      <c r="B42" s="498"/>
      <c r="C42" s="490" t="s">
        <v>596</v>
      </c>
      <c r="U42" s="491"/>
      <c r="V42" s="427"/>
      <c r="W42" s="427"/>
      <c r="X42" s="427"/>
      <c r="Y42" s="492"/>
    </row>
    <row r="43" spans="2:25" ht="18" customHeight="1" x14ac:dyDescent="0.15">
      <c r="B43" s="498"/>
      <c r="C43" s="490" t="s">
        <v>1713</v>
      </c>
      <c r="U43" s="129"/>
      <c r="V43" s="190" t="s">
        <v>0</v>
      </c>
      <c r="W43" s="190" t="s">
        <v>233</v>
      </c>
      <c r="X43" s="190" t="s">
        <v>0</v>
      </c>
      <c r="Y43" s="125"/>
    </row>
    <row r="44" spans="2:25" ht="18" customHeight="1" x14ac:dyDescent="0.15">
      <c r="B44" s="498"/>
      <c r="C44" s="490" t="s">
        <v>597</v>
      </c>
      <c r="U44" s="491"/>
      <c r="V44" s="427"/>
      <c r="W44" s="427"/>
      <c r="X44" s="427"/>
      <c r="Y44" s="492"/>
    </row>
    <row r="45" spans="2:25" ht="18" customHeight="1" x14ac:dyDescent="0.15">
      <c r="B45" s="498"/>
      <c r="C45" s="490" t="s">
        <v>1714</v>
      </c>
      <c r="U45" s="491"/>
      <c r="V45" s="427"/>
      <c r="W45" s="427"/>
      <c r="X45" s="427"/>
      <c r="Y45" s="492"/>
    </row>
    <row r="46" spans="2:25" ht="15" customHeight="1" x14ac:dyDescent="0.15">
      <c r="B46" s="498"/>
      <c r="U46" s="498"/>
      <c r="Y46" s="497"/>
    </row>
    <row r="47" spans="2:25" ht="15" customHeight="1" x14ac:dyDescent="0.15">
      <c r="B47" s="498" t="s">
        <v>598</v>
      </c>
      <c r="U47" s="491"/>
      <c r="V47" s="165" t="s">
        <v>232</v>
      </c>
      <c r="W47" s="165" t="s">
        <v>233</v>
      </c>
      <c r="X47" s="165" t="s">
        <v>234</v>
      </c>
      <c r="Y47" s="492"/>
    </row>
    <row r="48" spans="2:25" ht="6.75" customHeight="1" x14ac:dyDescent="0.15">
      <c r="B48" s="498"/>
      <c r="U48" s="491"/>
      <c r="V48" s="427"/>
      <c r="W48" s="427"/>
      <c r="X48" s="427"/>
      <c r="Y48" s="492"/>
    </row>
    <row r="49" spans="2:25" ht="18" customHeight="1" x14ac:dyDescent="0.15">
      <c r="B49" s="498"/>
      <c r="C49" s="490" t="s">
        <v>599</v>
      </c>
      <c r="U49" s="129"/>
      <c r="V49" s="190" t="s">
        <v>0</v>
      </c>
      <c r="W49" s="190" t="s">
        <v>233</v>
      </c>
      <c r="X49" s="190" t="s">
        <v>0</v>
      </c>
      <c r="Y49" s="125"/>
    </row>
    <row r="50" spans="2:25" ht="18" customHeight="1" x14ac:dyDescent="0.15">
      <c r="B50" s="498"/>
      <c r="C50" s="490" t="s">
        <v>600</v>
      </c>
      <c r="U50" s="498"/>
      <c r="Y50" s="497"/>
    </row>
    <row r="51" spans="2:25" ht="18" customHeight="1" x14ac:dyDescent="0.15">
      <c r="B51" s="498"/>
      <c r="C51" s="490" t="s">
        <v>1715</v>
      </c>
      <c r="U51" s="129"/>
      <c r="V51" s="190" t="s">
        <v>0</v>
      </c>
      <c r="W51" s="190" t="s">
        <v>233</v>
      </c>
      <c r="X51" s="190" t="s">
        <v>0</v>
      </c>
      <c r="Y51" s="125"/>
    </row>
    <row r="52" spans="2:25" ht="18" customHeight="1" x14ac:dyDescent="0.15">
      <c r="B52" s="498"/>
      <c r="D52" s="970" t="s">
        <v>601</v>
      </c>
      <c r="E52" s="970"/>
      <c r="F52" s="970"/>
      <c r="G52" s="970"/>
      <c r="H52" s="970"/>
      <c r="I52" s="970"/>
      <c r="J52" s="970"/>
      <c r="K52" s="970"/>
      <c r="L52" s="970"/>
      <c r="M52" s="970"/>
      <c r="N52" s="970"/>
      <c r="O52" s="970"/>
      <c r="P52" s="970"/>
      <c r="Q52" s="970"/>
      <c r="R52" s="970"/>
      <c r="S52" s="970"/>
      <c r="T52" s="981"/>
      <c r="U52" s="129"/>
      <c r="V52" s="190"/>
      <c r="W52" s="190"/>
      <c r="X52" s="190"/>
      <c r="Y52" s="125"/>
    </row>
    <row r="53" spans="2:25" ht="18" customHeight="1" x14ac:dyDescent="0.15">
      <c r="B53" s="498"/>
      <c r="D53" s="970" t="s">
        <v>602</v>
      </c>
      <c r="E53" s="970"/>
      <c r="F53" s="970"/>
      <c r="G53" s="970"/>
      <c r="H53" s="970"/>
      <c r="I53" s="970"/>
      <c r="J53" s="970"/>
      <c r="K53" s="970"/>
      <c r="L53" s="970"/>
      <c r="M53" s="970"/>
      <c r="N53" s="970"/>
      <c r="O53" s="970"/>
      <c r="P53" s="970"/>
      <c r="Q53" s="970"/>
      <c r="R53" s="970"/>
      <c r="S53" s="970"/>
      <c r="T53" s="981"/>
      <c r="U53" s="129"/>
      <c r="V53" s="190"/>
      <c r="W53" s="190"/>
      <c r="X53" s="190"/>
      <c r="Y53" s="125"/>
    </row>
    <row r="54" spans="2:25" ht="18" customHeight="1" x14ac:dyDescent="0.15">
      <c r="B54" s="498"/>
      <c r="D54" s="970" t="s">
        <v>603</v>
      </c>
      <c r="E54" s="970"/>
      <c r="F54" s="970"/>
      <c r="G54" s="970"/>
      <c r="H54" s="970"/>
      <c r="I54" s="970"/>
      <c r="J54" s="970"/>
      <c r="K54" s="970"/>
      <c r="L54" s="970"/>
      <c r="M54" s="970"/>
      <c r="N54" s="970"/>
      <c r="O54" s="970"/>
      <c r="P54" s="970"/>
      <c r="Q54" s="970"/>
      <c r="R54" s="970"/>
      <c r="S54" s="970"/>
      <c r="T54" s="981"/>
      <c r="U54" s="129"/>
      <c r="V54" s="190"/>
      <c r="W54" s="190"/>
      <c r="X54" s="190"/>
      <c r="Y54" s="125"/>
    </row>
    <row r="55" spans="2:25" ht="18" customHeight="1" x14ac:dyDescent="0.15">
      <c r="B55" s="498"/>
      <c r="D55" s="970" t="s">
        <v>604</v>
      </c>
      <c r="E55" s="970"/>
      <c r="F55" s="970"/>
      <c r="G55" s="970"/>
      <c r="H55" s="970"/>
      <c r="I55" s="970"/>
      <c r="J55" s="970"/>
      <c r="K55" s="970"/>
      <c r="L55" s="970"/>
      <c r="M55" s="970"/>
      <c r="N55" s="970"/>
      <c r="O55" s="970"/>
      <c r="P55" s="970"/>
      <c r="Q55" s="970"/>
      <c r="R55" s="970"/>
      <c r="S55" s="970"/>
      <c r="T55" s="981"/>
      <c r="U55" s="129"/>
      <c r="V55" s="190"/>
      <c r="W55" s="190"/>
      <c r="X55" s="190"/>
      <c r="Y55" s="125"/>
    </row>
    <row r="56" spans="2:25" ht="18" customHeight="1" x14ac:dyDescent="0.15">
      <c r="B56" s="498"/>
      <c r="D56" s="970" t="s">
        <v>605</v>
      </c>
      <c r="E56" s="970"/>
      <c r="F56" s="970"/>
      <c r="G56" s="970"/>
      <c r="H56" s="970"/>
      <c r="I56" s="970"/>
      <c r="J56" s="970"/>
      <c r="K56" s="970"/>
      <c r="L56" s="970"/>
      <c r="M56" s="970"/>
      <c r="N56" s="970"/>
      <c r="O56" s="970"/>
      <c r="P56" s="970"/>
      <c r="Q56" s="970"/>
      <c r="R56" s="970"/>
      <c r="S56" s="970"/>
      <c r="T56" s="981"/>
      <c r="U56" s="129"/>
      <c r="V56" s="190"/>
      <c r="W56" s="190"/>
      <c r="X56" s="190"/>
      <c r="Y56" s="125"/>
    </row>
    <row r="57" spans="2:25" ht="18" customHeight="1" x14ac:dyDescent="0.15">
      <c r="B57" s="498"/>
      <c r="C57" s="490" t="s">
        <v>606</v>
      </c>
      <c r="U57" s="129"/>
      <c r="V57" s="190" t="s">
        <v>0</v>
      </c>
      <c r="W57" s="190" t="s">
        <v>233</v>
      </c>
      <c r="X57" s="190" t="s">
        <v>0</v>
      </c>
      <c r="Y57" s="125"/>
    </row>
    <row r="58" spans="2:25" ht="8.25" customHeight="1" x14ac:dyDescent="0.15">
      <c r="B58" s="508"/>
      <c r="C58" s="412"/>
      <c r="D58" s="412"/>
      <c r="E58" s="412"/>
      <c r="F58" s="412"/>
      <c r="G58" s="412"/>
      <c r="H58" s="412"/>
      <c r="I58" s="412"/>
      <c r="J58" s="412"/>
      <c r="K58" s="412"/>
      <c r="L58" s="412"/>
      <c r="M58" s="412"/>
      <c r="N58" s="412"/>
      <c r="O58" s="412"/>
      <c r="P58" s="412"/>
      <c r="Q58" s="412"/>
      <c r="R58" s="412"/>
      <c r="S58" s="412"/>
      <c r="T58" s="412"/>
      <c r="U58" s="967"/>
      <c r="V58" s="968"/>
      <c r="W58" s="968"/>
      <c r="X58" s="968"/>
      <c r="Y58" s="969"/>
    </row>
    <row r="59" spans="2:25" x14ac:dyDescent="0.15">
      <c r="B59" s="490" t="s">
        <v>607</v>
      </c>
    </row>
    <row r="60" spans="2:25" ht="14.25" customHeight="1" x14ac:dyDescent="0.15">
      <c r="B60" s="490" t="s">
        <v>608</v>
      </c>
    </row>
    <row r="61" spans="2:25" ht="9" customHeight="1" x14ac:dyDescent="0.15">
      <c r="B61" s="505"/>
      <c r="C61" s="506"/>
      <c r="D61" s="506"/>
      <c r="E61" s="506"/>
      <c r="F61" s="506"/>
      <c r="G61" s="506"/>
      <c r="H61" s="506"/>
      <c r="I61" s="506"/>
      <c r="J61" s="506"/>
      <c r="K61" s="506"/>
      <c r="L61" s="506"/>
      <c r="M61" s="506"/>
      <c r="N61" s="506"/>
      <c r="O61" s="506"/>
      <c r="P61" s="506"/>
      <c r="Q61" s="506"/>
      <c r="R61" s="506"/>
      <c r="S61" s="506"/>
      <c r="T61" s="506"/>
      <c r="U61" s="505"/>
      <c r="V61" s="506"/>
      <c r="W61" s="506"/>
      <c r="X61" s="506"/>
      <c r="Y61" s="507"/>
    </row>
    <row r="62" spans="2:25" x14ac:dyDescent="0.15">
      <c r="B62" s="498" t="s">
        <v>609</v>
      </c>
      <c r="U62" s="498"/>
      <c r="V62" s="165" t="s">
        <v>232</v>
      </c>
      <c r="W62" s="165" t="s">
        <v>233</v>
      </c>
      <c r="X62" s="165" t="s">
        <v>234</v>
      </c>
      <c r="Y62" s="497"/>
    </row>
    <row r="63" spans="2:25" ht="6.75" customHeight="1" x14ac:dyDescent="0.15">
      <c r="B63" s="498"/>
      <c r="U63" s="498"/>
      <c r="Y63" s="497"/>
    </row>
    <row r="64" spans="2:25" ht="18" customHeight="1" x14ac:dyDescent="0.15">
      <c r="B64" s="498"/>
      <c r="C64" s="490" t="s">
        <v>610</v>
      </c>
      <c r="U64" s="129"/>
      <c r="V64" s="190" t="s">
        <v>0</v>
      </c>
      <c r="W64" s="190" t="s">
        <v>233</v>
      </c>
      <c r="X64" s="190" t="s">
        <v>0</v>
      </c>
      <c r="Y64" s="125"/>
    </row>
    <row r="65" spans="2:25" ht="18" customHeight="1" x14ac:dyDescent="0.15">
      <c r="B65" s="498"/>
      <c r="C65" s="490" t="s">
        <v>611</v>
      </c>
      <c r="U65" s="498"/>
      <c r="Y65" s="497"/>
    </row>
    <row r="66" spans="2:25" ht="18" customHeight="1" x14ac:dyDescent="0.15">
      <c r="B66" s="498"/>
      <c r="C66" s="490" t="s">
        <v>612</v>
      </c>
      <c r="U66" s="498"/>
      <c r="Y66" s="497"/>
    </row>
    <row r="67" spans="2:25" ht="6" customHeight="1" x14ac:dyDescent="0.15">
      <c r="B67" s="508"/>
      <c r="C67" s="412"/>
      <c r="D67" s="412"/>
      <c r="E67" s="412"/>
      <c r="F67" s="412"/>
      <c r="G67" s="412"/>
      <c r="H67" s="412"/>
      <c r="I67" s="412"/>
      <c r="J67" s="412"/>
      <c r="K67" s="412"/>
      <c r="L67" s="412"/>
      <c r="M67" s="412"/>
      <c r="N67" s="412"/>
      <c r="O67" s="412"/>
      <c r="P67" s="412"/>
      <c r="Q67" s="412"/>
      <c r="R67" s="412"/>
      <c r="S67" s="412"/>
      <c r="T67" s="412"/>
      <c r="U67" s="508"/>
      <c r="V67" s="412"/>
      <c r="W67" s="412"/>
      <c r="X67" s="412"/>
      <c r="Y67" s="509"/>
    </row>
    <row r="122" spans="3:7" x14ac:dyDescent="0.15">
      <c r="C122" s="412"/>
      <c r="D122" s="412"/>
      <c r="E122" s="412"/>
      <c r="F122" s="412"/>
      <c r="G122" s="412"/>
    </row>
    <row r="123" spans="3:7" x14ac:dyDescent="0.15">
      <c r="C123" s="50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Normal="100" zoomScaleSheetLayoutView="100" workbookViewId="0"/>
  </sheetViews>
  <sheetFormatPr defaultColWidth="4" defaultRowHeight="13.5" x14ac:dyDescent="0.15"/>
  <cols>
    <col min="1" max="1" width="2.125" style="490" customWidth="1"/>
    <col min="2" max="2" width="1.625" style="490" customWidth="1"/>
    <col min="3" max="19" width="3.875" style="490" customWidth="1"/>
    <col min="20" max="20" width="7.75" style="490" customWidth="1"/>
    <col min="21" max="25" width="3.25" style="490" customWidth="1"/>
    <col min="26" max="26" width="2.125" style="490" customWidth="1"/>
    <col min="27" max="16384" width="4" style="490"/>
  </cols>
  <sheetData>
    <row r="1" spans="2:25" ht="6.75" customHeight="1" x14ac:dyDescent="0.15"/>
    <row r="2" spans="2:25" x14ac:dyDescent="0.15">
      <c r="B2" s="490" t="s">
        <v>1770</v>
      </c>
    </row>
    <row r="3" spans="2:25" ht="15.75" customHeight="1" x14ac:dyDescent="0.15">
      <c r="P3" s="445" t="s">
        <v>10</v>
      </c>
      <c r="Q3" s="955"/>
      <c r="R3" s="955"/>
      <c r="S3" s="427" t="s">
        <v>11</v>
      </c>
      <c r="T3" s="955"/>
      <c r="U3" s="955"/>
      <c r="V3" s="427" t="s">
        <v>110</v>
      </c>
      <c r="W3" s="955"/>
      <c r="X3" s="955"/>
      <c r="Y3" s="427" t="s">
        <v>111</v>
      </c>
    </row>
    <row r="4" spans="2:25" ht="10.5" customHeight="1" x14ac:dyDescent="0.15"/>
    <row r="5" spans="2:25" ht="27.75" customHeight="1" x14ac:dyDescent="0.15">
      <c r="B5" s="1002" t="s">
        <v>1749</v>
      </c>
      <c r="C5" s="1002"/>
      <c r="D5" s="1002"/>
      <c r="E5" s="1002"/>
      <c r="F5" s="1002"/>
      <c r="G5" s="1002"/>
      <c r="H5" s="1002"/>
      <c r="I5" s="1002"/>
      <c r="J5" s="1002"/>
      <c r="K5" s="1002"/>
      <c r="L5" s="1002"/>
      <c r="M5" s="1002"/>
      <c r="N5" s="1002"/>
      <c r="O5" s="1002"/>
      <c r="P5" s="1002"/>
      <c r="Q5" s="1002"/>
      <c r="R5" s="1002"/>
      <c r="S5" s="1002"/>
      <c r="T5" s="1002"/>
      <c r="U5" s="1002"/>
      <c r="V5" s="1002"/>
      <c r="W5" s="1002"/>
      <c r="X5" s="1002"/>
      <c r="Y5" s="1002"/>
    </row>
    <row r="7" spans="2:25" ht="23.25" customHeight="1" x14ac:dyDescent="0.15">
      <c r="B7" s="961" t="s">
        <v>1750</v>
      </c>
      <c r="C7" s="961"/>
      <c r="D7" s="961"/>
      <c r="E7" s="961"/>
      <c r="F7" s="961"/>
      <c r="G7" s="961"/>
      <c r="H7" s="961"/>
      <c r="I7" s="961"/>
      <c r="J7" s="961"/>
      <c r="K7" s="961"/>
      <c r="L7" s="961"/>
      <c r="M7" s="961"/>
      <c r="N7" s="961"/>
      <c r="O7" s="961"/>
      <c r="P7" s="961"/>
      <c r="Q7" s="961"/>
      <c r="R7" s="961"/>
      <c r="S7" s="961"/>
      <c r="T7" s="961"/>
      <c r="U7" s="961"/>
      <c r="V7" s="961"/>
      <c r="W7" s="961"/>
      <c r="X7" s="961"/>
      <c r="Y7" s="956"/>
    </row>
    <row r="8" spans="2:25" ht="23.25" customHeight="1" x14ac:dyDescent="0.15">
      <c r="B8" s="956" t="s">
        <v>1751</v>
      </c>
      <c r="C8" s="956"/>
      <c r="D8" s="956"/>
      <c r="E8" s="956"/>
      <c r="F8" s="956"/>
      <c r="G8" s="956"/>
      <c r="H8" s="956"/>
      <c r="I8" s="987"/>
      <c r="J8" s="987"/>
      <c r="K8" s="987"/>
      <c r="L8" s="987"/>
      <c r="M8" s="987"/>
      <c r="N8" s="987"/>
      <c r="O8" s="987"/>
      <c r="P8" s="987"/>
      <c r="Q8" s="987"/>
      <c r="R8" s="987"/>
      <c r="S8" s="987"/>
      <c r="T8" s="987"/>
      <c r="U8" s="987"/>
      <c r="V8" s="987"/>
      <c r="W8" s="987"/>
      <c r="X8" s="987"/>
      <c r="Y8" s="987"/>
    </row>
    <row r="9" spans="2:25" ht="23.25" customHeight="1" x14ac:dyDescent="0.15">
      <c r="B9" s="956" t="s">
        <v>1752</v>
      </c>
      <c r="C9" s="956"/>
      <c r="D9" s="956"/>
      <c r="E9" s="956"/>
      <c r="F9" s="956"/>
      <c r="G9" s="956"/>
      <c r="H9" s="956"/>
      <c r="I9" s="188" t="s">
        <v>0</v>
      </c>
      <c r="J9" s="524" t="s">
        <v>225</v>
      </c>
      <c r="K9" s="524"/>
      <c r="L9" s="524"/>
      <c r="M9" s="524"/>
      <c r="N9" s="189" t="s">
        <v>0</v>
      </c>
      <c r="O9" s="524" t="s">
        <v>226</v>
      </c>
      <c r="P9" s="524"/>
      <c r="Q9" s="524"/>
      <c r="R9" s="524"/>
      <c r="S9" s="189" t="s">
        <v>0</v>
      </c>
      <c r="T9" s="524" t="s">
        <v>227</v>
      </c>
      <c r="U9" s="524"/>
      <c r="V9" s="524"/>
      <c r="W9" s="524"/>
      <c r="X9" s="524"/>
      <c r="Y9" s="530"/>
    </row>
    <row r="11" spans="2:25" ht="6" customHeight="1" x14ac:dyDescent="0.15">
      <c r="B11" s="505"/>
      <c r="C11" s="506"/>
      <c r="D11" s="506"/>
      <c r="E11" s="506"/>
      <c r="F11" s="506"/>
      <c r="G11" s="506"/>
      <c r="H11" s="506"/>
      <c r="I11" s="506"/>
      <c r="J11" s="506"/>
      <c r="K11" s="506"/>
      <c r="L11" s="506"/>
      <c r="M11" s="506"/>
      <c r="N11" s="506"/>
      <c r="O11" s="506"/>
      <c r="P11" s="506"/>
      <c r="Q11" s="506"/>
      <c r="R11" s="506"/>
      <c r="S11" s="506"/>
      <c r="T11" s="506"/>
      <c r="U11" s="505"/>
      <c r="V11" s="506"/>
      <c r="W11" s="506"/>
      <c r="X11" s="506"/>
      <c r="Y11" s="507"/>
    </row>
    <row r="12" spans="2:25" x14ac:dyDescent="0.15">
      <c r="B12" s="498" t="s">
        <v>1753</v>
      </c>
      <c r="U12" s="498"/>
      <c r="V12" s="165" t="s">
        <v>232</v>
      </c>
      <c r="W12" s="165" t="s">
        <v>233</v>
      </c>
      <c r="X12" s="165" t="s">
        <v>234</v>
      </c>
      <c r="Y12" s="497"/>
    </row>
    <row r="13" spans="2:25" ht="6" customHeight="1" x14ac:dyDescent="0.15">
      <c r="B13" s="498"/>
      <c r="U13" s="498"/>
      <c r="Y13" s="497"/>
    </row>
    <row r="14" spans="2:25" ht="18" customHeight="1" x14ac:dyDescent="0.15">
      <c r="B14" s="498"/>
      <c r="C14" s="490" t="s">
        <v>1754</v>
      </c>
      <c r="U14" s="129"/>
      <c r="V14" s="190" t="s">
        <v>0</v>
      </c>
      <c r="W14" s="190" t="s">
        <v>233</v>
      </c>
      <c r="X14" s="190" t="s">
        <v>0</v>
      </c>
      <c r="Y14" s="125"/>
    </row>
    <row r="15" spans="2:25" ht="18" customHeight="1" x14ac:dyDescent="0.15">
      <c r="B15" s="498"/>
      <c r="C15" s="490" t="s">
        <v>1755</v>
      </c>
      <c r="U15" s="129"/>
      <c r="V15" s="2"/>
      <c r="W15" s="2"/>
      <c r="X15" s="2"/>
      <c r="Y15" s="125"/>
    </row>
    <row r="16" spans="2:25" ht="18" customHeight="1" x14ac:dyDescent="0.15">
      <c r="B16" s="498"/>
      <c r="U16" s="129"/>
      <c r="V16" s="2"/>
      <c r="W16" s="2"/>
      <c r="X16" s="2"/>
      <c r="Y16" s="125"/>
    </row>
    <row r="17" spans="2:25" ht="18" customHeight="1" x14ac:dyDescent="0.15">
      <c r="B17" s="498"/>
      <c r="C17" s="490" t="s">
        <v>587</v>
      </c>
      <c r="D17" s="961" t="s">
        <v>590</v>
      </c>
      <c r="E17" s="961"/>
      <c r="F17" s="961"/>
      <c r="G17" s="961"/>
      <c r="H17" s="961"/>
      <c r="I17" s="435" t="s">
        <v>589</v>
      </c>
      <c r="J17" s="479"/>
      <c r="K17" s="479"/>
      <c r="L17" s="962"/>
      <c r="M17" s="962"/>
      <c r="N17" s="962"/>
      <c r="O17" s="403" t="s">
        <v>323</v>
      </c>
      <c r="U17" s="491"/>
      <c r="V17" s="427"/>
      <c r="W17" s="427"/>
      <c r="X17" s="427"/>
      <c r="Y17" s="492"/>
    </row>
    <row r="18" spans="2:25" ht="18" customHeight="1" x14ac:dyDescent="0.15">
      <c r="B18" s="498"/>
      <c r="C18" s="490" t="s">
        <v>587</v>
      </c>
      <c r="D18" s="961" t="s">
        <v>590</v>
      </c>
      <c r="E18" s="961"/>
      <c r="F18" s="961"/>
      <c r="G18" s="961"/>
      <c r="H18" s="961"/>
      <c r="I18" s="435" t="s">
        <v>1756</v>
      </c>
      <c r="J18" s="479"/>
      <c r="K18" s="479"/>
      <c r="L18" s="962"/>
      <c r="M18" s="962"/>
      <c r="N18" s="962"/>
      <c r="O18" s="403" t="s">
        <v>323</v>
      </c>
      <c r="U18" s="491"/>
      <c r="V18" s="427"/>
      <c r="W18" s="427"/>
      <c r="X18" s="427"/>
      <c r="Y18" s="492"/>
    </row>
    <row r="19" spans="2:25" ht="18" customHeight="1" x14ac:dyDescent="0.15">
      <c r="B19" s="498"/>
      <c r="D19" s="427"/>
      <c r="E19" s="427"/>
      <c r="F19" s="427"/>
      <c r="G19" s="427"/>
      <c r="H19" s="427"/>
      <c r="O19" s="427"/>
      <c r="U19" s="491"/>
      <c r="V19" s="427"/>
      <c r="W19" s="427"/>
      <c r="X19" s="427"/>
      <c r="Y19" s="492"/>
    </row>
    <row r="20" spans="2:25" ht="18" customHeight="1" x14ac:dyDescent="0.15">
      <c r="B20" s="498"/>
      <c r="C20" s="490" t="s">
        <v>1757</v>
      </c>
      <c r="U20" s="129"/>
      <c r="V20" s="190" t="s">
        <v>0</v>
      </c>
      <c r="W20" s="190" t="s">
        <v>233</v>
      </c>
      <c r="X20" s="190" t="s">
        <v>0</v>
      </c>
      <c r="Y20" s="125"/>
    </row>
    <row r="21" spans="2:25" ht="18" customHeight="1" x14ac:dyDescent="0.15">
      <c r="B21" s="498"/>
      <c r="C21" s="490" t="s">
        <v>1758</v>
      </c>
      <c r="U21" s="129"/>
      <c r="V21" s="2"/>
      <c r="W21" s="2"/>
      <c r="X21" s="2"/>
      <c r="Y21" s="125"/>
    </row>
    <row r="22" spans="2:25" ht="18" customHeight="1" x14ac:dyDescent="0.15">
      <c r="B22" s="498"/>
      <c r="C22" s="490" t="s">
        <v>1759</v>
      </c>
      <c r="T22" s="490" t="s">
        <v>592</v>
      </c>
      <c r="U22" s="129"/>
      <c r="V22" s="190" t="s">
        <v>0</v>
      </c>
      <c r="W22" s="190" t="s">
        <v>233</v>
      </c>
      <c r="X22" s="190" t="s">
        <v>0</v>
      </c>
      <c r="Y22" s="125"/>
    </row>
    <row r="23" spans="2:25" ht="18" customHeight="1" x14ac:dyDescent="0.15">
      <c r="B23" s="498"/>
      <c r="C23" s="490" t="s">
        <v>1760</v>
      </c>
      <c r="U23" s="129"/>
      <c r="V23" s="190" t="s">
        <v>0</v>
      </c>
      <c r="W23" s="190" t="s">
        <v>233</v>
      </c>
      <c r="X23" s="190" t="s">
        <v>0</v>
      </c>
      <c r="Y23" s="125"/>
    </row>
    <row r="24" spans="2:25" ht="18" customHeight="1" x14ac:dyDescent="0.15">
      <c r="B24" s="498"/>
      <c r="C24" s="490" t="s">
        <v>1761</v>
      </c>
      <c r="U24" s="129"/>
      <c r="V24" s="190" t="s">
        <v>0</v>
      </c>
      <c r="W24" s="190" t="s">
        <v>233</v>
      </c>
      <c r="X24" s="190" t="s">
        <v>0</v>
      </c>
      <c r="Y24" s="125"/>
    </row>
    <row r="25" spans="2:25" ht="18" customHeight="1" x14ac:dyDescent="0.15">
      <c r="B25" s="498"/>
      <c r="C25" s="490" t="s">
        <v>1762</v>
      </c>
      <c r="U25" s="129"/>
      <c r="V25" s="2"/>
      <c r="W25" s="2"/>
      <c r="X25" s="2"/>
      <c r="Y25" s="125"/>
    </row>
    <row r="26" spans="2:25" ht="18" customHeight="1" x14ac:dyDescent="0.15">
      <c r="B26" s="498"/>
      <c r="C26" s="490" t="s">
        <v>1787</v>
      </c>
      <c r="U26" s="129"/>
      <c r="V26" s="190" t="s">
        <v>0</v>
      </c>
      <c r="W26" s="190" t="s">
        <v>233</v>
      </c>
      <c r="X26" s="190" t="s">
        <v>0</v>
      </c>
      <c r="Y26" s="125"/>
    </row>
    <row r="27" spans="2:25" ht="18" customHeight="1" x14ac:dyDescent="0.15">
      <c r="B27" s="498"/>
      <c r="C27" s="490" t="s">
        <v>1706</v>
      </c>
      <c r="U27" s="129"/>
      <c r="V27" s="190"/>
      <c r="W27" s="190"/>
      <c r="X27" s="190"/>
      <c r="Y27" s="125"/>
    </row>
    <row r="28" spans="2:25" ht="18" customHeight="1" x14ac:dyDescent="0.15">
      <c r="B28" s="498"/>
      <c r="C28" s="490" t="s">
        <v>1707</v>
      </c>
      <c r="U28" s="129"/>
      <c r="V28" s="190"/>
      <c r="W28" s="190"/>
      <c r="X28" s="190"/>
      <c r="Y28" s="125"/>
    </row>
    <row r="29" spans="2:25" ht="18" customHeight="1" x14ac:dyDescent="0.15">
      <c r="B29" s="498"/>
      <c r="C29" s="490" t="s">
        <v>1788</v>
      </c>
      <c r="U29" s="129"/>
      <c r="V29" s="190" t="s">
        <v>0</v>
      </c>
      <c r="W29" s="190" t="s">
        <v>233</v>
      </c>
      <c r="X29" s="190" t="s">
        <v>0</v>
      </c>
      <c r="Y29" s="125"/>
    </row>
    <row r="30" spans="2:25" ht="18" customHeight="1" x14ac:dyDescent="0.15">
      <c r="B30" s="498"/>
      <c r="C30" s="490" t="s">
        <v>1763</v>
      </c>
      <c r="U30" s="129"/>
      <c r="V30" s="2"/>
      <c r="W30" s="2"/>
      <c r="X30" s="2"/>
      <c r="Y30" s="125"/>
    </row>
    <row r="31" spans="2:25" ht="18" customHeight="1" x14ac:dyDescent="0.15">
      <c r="B31" s="498"/>
      <c r="D31" s="490" t="s">
        <v>1709</v>
      </c>
      <c r="U31" s="129"/>
      <c r="V31" s="190" t="s">
        <v>0</v>
      </c>
      <c r="W31" s="190" t="s">
        <v>233</v>
      </c>
      <c r="X31" s="190" t="s">
        <v>0</v>
      </c>
      <c r="Y31" s="125"/>
    </row>
    <row r="32" spans="2:25" ht="18" customHeight="1" x14ac:dyDescent="0.15">
      <c r="B32" s="498"/>
      <c r="D32" s="490" t="s">
        <v>1710</v>
      </c>
      <c r="U32" s="129"/>
      <c r="V32" s="190" t="s">
        <v>0</v>
      </c>
      <c r="W32" s="190" t="s">
        <v>233</v>
      </c>
      <c r="X32" s="190" t="s">
        <v>0</v>
      </c>
      <c r="Y32" s="125"/>
    </row>
    <row r="33" spans="2:25" ht="18" customHeight="1" x14ac:dyDescent="0.15">
      <c r="B33" s="498"/>
      <c r="C33" s="490" t="s">
        <v>1764</v>
      </c>
      <c r="U33" s="129"/>
      <c r="V33" s="190" t="s">
        <v>0</v>
      </c>
      <c r="W33" s="190" t="s">
        <v>233</v>
      </c>
      <c r="X33" s="190" t="s">
        <v>0</v>
      </c>
      <c r="Y33" s="125"/>
    </row>
    <row r="34" spans="2:25" ht="18" customHeight="1" x14ac:dyDescent="0.15">
      <c r="B34" s="498"/>
      <c r="C34" s="490" t="s">
        <v>1765</v>
      </c>
      <c r="U34" s="129"/>
      <c r="V34" s="2"/>
      <c r="W34" s="2"/>
      <c r="X34" s="2"/>
      <c r="Y34" s="125"/>
    </row>
    <row r="35" spans="2:25" ht="18" customHeight="1" x14ac:dyDescent="0.15">
      <c r="B35" s="498"/>
      <c r="C35" s="490" t="s">
        <v>1766</v>
      </c>
      <c r="U35" s="129"/>
      <c r="V35" s="190" t="s">
        <v>0</v>
      </c>
      <c r="W35" s="190" t="s">
        <v>233</v>
      </c>
      <c r="X35" s="190" t="s">
        <v>0</v>
      </c>
      <c r="Y35" s="125"/>
    </row>
    <row r="36" spans="2:25" ht="18" customHeight="1" x14ac:dyDescent="0.15">
      <c r="B36" s="498"/>
      <c r="C36" s="490" t="s">
        <v>1767</v>
      </c>
      <c r="U36" s="129"/>
      <c r="V36" s="2"/>
      <c r="W36" s="2"/>
      <c r="X36" s="2"/>
      <c r="Y36" s="125"/>
    </row>
    <row r="37" spans="2:25" ht="18" customHeight="1" x14ac:dyDescent="0.15">
      <c r="B37" s="498"/>
      <c r="C37" s="490" t="s">
        <v>1768</v>
      </c>
      <c r="U37" s="129"/>
      <c r="V37" s="190" t="s">
        <v>0</v>
      </c>
      <c r="W37" s="190" t="s">
        <v>233</v>
      </c>
      <c r="X37" s="190" t="s">
        <v>0</v>
      </c>
      <c r="Y37" s="125"/>
    </row>
    <row r="38" spans="2:25" ht="18" customHeight="1" x14ac:dyDescent="0.15">
      <c r="B38" s="498"/>
      <c r="C38" s="490" t="s">
        <v>597</v>
      </c>
      <c r="U38" s="129"/>
      <c r="V38" s="2"/>
      <c r="W38" s="2"/>
      <c r="X38" s="2"/>
      <c r="Y38" s="125"/>
    </row>
    <row r="39" spans="2:25" ht="18" customHeight="1" x14ac:dyDescent="0.15">
      <c r="B39" s="508"/>
      <c r="C39" s="412" t="s">
        <v>1769</v>
      </c>
      <c r="D39" s="412"/>
      <c r="E39" s="412"/>
      <c r="F39" s="412"/>
      <c r="G39" s="412"/>
      <c r="H39" s="412"/>
      <c r="I39" s="412"/>
      <c r="J39" s="412"/>
      <c r="K39" s="412"/>
      <c r="L39" s="412"/>
      <c r="M39" s="412"/>
      <c r="N39" s="412"/>
      <c r="O39" s="412"/>
      <c r="P39" s="412"/>
      <c r="Q39" s="412"/>
      <c r="R39" s="412"/>
      <c r="S39" s="412"/>
      <c r="T39" s="412"/>
      <c r="U39" s="525"/>
      <c r="V39" s="526"/>
      <c r="W39" s="526"/>
      <c r="X39" s="526"/>
      <c r="Y39" s="534"/>
    </row>
    <row r="40" spans="2:25" x14ac:dyDescent="0.15">
      <c r="B40" s="490" t="s">
        <v>607</v>
      </c>
    </row>
    <row r="41" spans="2:25" ht="14.25" customHeight="1" x14ac:dyDescent="0.15">
      <c r="B41" s="490" t="s">
        <v>608</v>
      </c>
    </row>
    <row r="43" spans="2:25" ht="14.25" customHeight="1" x14ac:dyDescent="0.15"/>
    <row r="121" spans="3:7" x14ac:dyDescent="0.15">
      <c r="C121" s="412"/>
      <c r="D121" s="412"/>
      <c r="E121" s="412"/>
      <c r="F121" s="412"/>
      <c r="G121" s="412"/>
    </row>
    <row r="122" spans="3:7" x14ac:dyDescent="0.15">
      <c r="C122" s="50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view="pageBreakPreview" zoomScaleNormal="100" zoomScaleSheetLayoutView="100" workbookViewId="0"/>
  </sheetViews>
  <sheetFormatPr defaultColWidth="3.5" defaultRowHeight="13.5" x14ac:dyDescent="0.15"/>
  <cols>
    <col min="1" max="1" width="1.25" style="270" customWidth="1"/>
    <col min="2" max="2" width="3" style="292" customWidth="1"/>
    <col min="3" max="6" width="3.5" style="270"/>
    <col min="7" max="7" width="1.5" style="270" customWidth="1"/>
    <col min="8" max="23" width="3.5" style="270"/>
    <col min="24" max="29" width="4" style="270" customWidth="1"/>
    <col min="30" max="30" width="1.25" style="270" customWidth="1"/>
    <col min="31" max="16384" width="3.5" style="270"/>
  </cols>
  <sheetData>
    <row r="1" spans="2:37" s="264" customFormat="1" x14ac:dyDescent="0.15">
      <c r="B1" s="490"/>
      <c r="C1" s="490"/>
      <c r="D1" s="490"/>
      <c r="E1" s="490"/>
    </row>
    <row r="2" spans="2:37" s="264" customFormat="1" x14ac:dyDescent="0.15">
      <c r="B2" s="490" t="s">
        <v>1573</v>
      </c>
      <c r="C2" s="490"/>
      <c r="D2" s="490"/>
      <c r="E2" s="490"/>
    </row>
    <row r="3" spans="2:37" s="264" customFormat="1" x14ac:dyDescent="0.15">
      <c r="W3" s="265" t="s">
        <v>10</v>
      </c>
      <c r="X3" s="266"/>
      <c r="Y3" s="266" t="s">
        <v>11</v>
      </c>
      <c r="Z3" s="266"/>
      <c r="AA3" s="266" t="s">
        <v>110</v>
      </c>
      <c r="AB3" s="266"/>
      <c r="AC3" s="266" t="s">
        <v>111</v>
      </c>
    </row>
    <row r="4" spans="2:37" s="264" customFormat="1" x14ac:dyDescent="0.15">
      <c r="AC4" s="265"/>
    </row>
    <row r="5" spans="2:37" s="490" customFormat="1" ht="47.25" customHeight="1" x14ac:dyDescent="0.15">
      <c r="B5" s="1002" t="s">
        <v>982</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row>
    <row r="6" spans="2:37" s="264" customFormat="1" x14ac:dyDescent="0.15"/>
    <row r="7" spans="2:37" s="264" customFormat="1" ht="27" customHeight="1" x14ac:dyDescent="0.15">
      <c r="B7" s="1361" t="s">
        <v>640</v>
      </c>
      <c r="C7" s="1361"/>
      <c r="D7" s="1361"/>
      <c r="E7" s="1361"/>
      <c r="F7" s="1361"/>
      <c r="G7" s="1362"/>
      <c r="H7" s="1363"/>
      <c r="I7" s="1363"/>
      <c r="J7" s="1363"/>
      <c r="K7" s="1363"/>
      <c r="L7" s="1363"/>
      <c r="M7" s="1363"/>
      <c r="N7" s="1363"/>
      <c r="O7" s="1363"/>
      <c r="P7" s="1363"/>
      <c r="Q7" s="1363"/>
      <c r="R7" s="1363"/>
      <c r="S7" s="1363"/>
      <c r="T7" s="1363"/>
      <c r="U7" s="1363"/>
      <c r="V7" s="1363"/>
      <c r="W7" s="1363"/>
      <c r="X7" s="1363"/>
      <c r="Y7" s="1363"/>
      <c r="Z7" s="1363"/>
      <c r="AA7" s="1363"/>
      <c r="AB7" s="1363"/>
      <c r="AC7" s="1364"/>
    </row>
    <row r="8" spans="2:37" ht="27" customHeight="1" x14ac:dyDescent="0.15">
      <c r="B8" s="1359" t="s">
        <v>641</v>
      </c>
      <c r="C8" s="1360"/>
      <c r="D8" s="1360"/>
      <c r="E8" s="1360"/>
      <c r="F8" s="1365"/>
      <c r="G8" s="267"/>
      <c r="H8" s="189" t="s">
        <v>0</v>
      </c>
      <c r="I8" s="524" t="s">
        <v>225</v>
      </c>
      <c r="J8" s="524"/>
      <c r="K8" s="524"/>
      <c r="L8" s="524"/>
      <c r="M8" s="189" t="s">
        <v>0</v>
      </c>
      <c r="N8" s="524" t="s">
        <v>226</v>
      </c>
      <c r="O8" s="524"/>
      <c r="P8" s="524"/>
      <c r="Q8" s="524"/>
      <c r="R8" s="189" t="s">
        <v>0</v>
      </c>
      <c r="S8" s="524" t="s">
        <v>227</v>
      </c>
      <c r="T8" s="524"/>
      <c r="U8" s="268"/>
      <c r="V8" s="268"/>
      <c r="W8" s="268"/>
      <c r="X8" s="268"/>
      <c r="Y8" s="268"/>
      <c r="Z8" s="268"/>
      <c r="AA8" s="268"/>
      <c r="AB8" s="268"/>
      <c r="AC8" s="269"/>
    </row>
    <row r="9" spans="2:37" ht="27" customHeight="1" x14ac:dyDescent="0.15">
      <c r="B9" s="1359" t="s">
        <v>983</v>
      </c>
      <c r="C9" s="1360"/>
      <c r="D9" s="1360"/>
      <c r="E9" s="1360"/>
      <c r="F9" s="1365"/>
      <c r="G9" s="267"/>
      <c r="H9" s="189" t="s">
        <v>0</v>
      </c>
      <c r="I9" s="524" t="s">
        <v>229</v>
      </c>
      <c r="J9" s="524"/>
      <c r="K9" s="524"/>
      <c r="L9" s="524"/>
      <c r="M9" s="524"/>
      <c r="N9" s="524"/>
      <c r="O9" s="524"/>
      <c r="P9" s="524"/>
      <c r="Q9" s="524"/>
      <c r="R9" s="189" t="s">
        <v>0</v>
      </c>
      <c r="S9" s="524" t="s">
        <v>426</v>
      </c>
      <c r="T9" s="524"/>
      <c r="U9" s="268"/>
      <c r="V9" s="268"/>
      <c r="W9" s="268"/>
      <c r="X9" s="268"/>
      <c r="Y9" s="268"/>
      <c r="Z9" s="268"/>
      <c r="AA9" s="268"/>
      <c r="AB9" s="268"/>
      <c r="AC9" s="269"/>
    </row>
    <row r="10" spans="2:37" ht="27" customHeight="1" x14ac:dyDescent="0.15">
      <c r="B10" s="1359" t="s">
        <v>984</v>
      </c>
      <c r="C10" s="1360"/>
      <c r="D10" s="1360"/>
      <c r="E10" s="1360"/>
      <c r="F10" s="1360"/>
      <c r="G10" s="267"/>
      <c r="H10" s="189" t="s">
        <v>0</v>
      </c>
      <c r="I10" s="524" t="s">
        <v>985</v>
      </c>
      <c r="J10" s="524"/>
      <c r="K10" s="524"/>
      <c r="L10" s="524"/>
      <c r="M10" s="524"/>
      <c r="N10" s="524"/>
      <c r="O10" s="524"/>
      <c r="P10" s="524"/>
      <c r="Q10" s="524"/>
      <c r="R10" s="189" t="s">
        <v>0</v>
      </c>
      <c r="S10" s="524" t="s">
        <v>986</v>
      </c>
      <c r="T10" s="524"/>
      <c r="U10" s="268"/>
      <c r="V10" s="268"/>
      <c r="W10" s="268"/>
      <c r="X10" s="268"/>
      <c r="Y10" s="268"/>
      <c r="Z10" s="268"/>
      <c r="AA10" s="268"/>
      <c r="AB10" s="268"/>
      <c r="AC10" s="269"/>
    </row>
    <row r="11" spans="2:37" s="264" customFormat="1" x14ac:dyDescent="0.15"/>
    <row r="12" spans="2:37" s="264" customFormat="1" ht="10.5" customHeight="1" x14ac:dyDescent="0.15">
      <c r="B12" s="271"/>
      <c r="C12" s="272"/>
      <c r="D12" s="272"/>
      <c r="E12" s="272"/>
      <c r="F12" s="273"/>
      <c r="G12" s="272"/>
      <c r="H12" s="272"/>
      <c r="I12" s="272"/>
      <c r="J12" s="272"/>
      <c r="K12" s="272"/>
      <c r="L12" s="272"/>
      <c r="M12" s="272"/>
      <c r="N12" s="272"/>
      <c r="O12" s="272"/>
      <c r="P12" s="272"/>
      <c r="Q12" s="272"/>
      <c r="R12" s="272"/>
      <c r="S12" s="272"/>
      <c r="T12" s="272"/>
      <c r="U12" s="272"/>
      <c r="V12" s="272"/>
      <c r="W12" s="272"/>
      <c r="X12" s="272"/>
      <c r="Y12" s="272"/>
      <c r="Z12" s="272"/>
      <c r="AA12" s="271"/>
      <c r="AB12" s="272"/>
      <c r="AC12" s="273"/>
    </row>
    <row r="13" spans="2:37" s="264" customFormat="1" ht="40.5" customHeight="1" x14ac:dyDescent="0.15">
      <c r="B13" s="1366" t="s">
        <v>987</v>
      </c>
      <c r="C13" s="1367"/>
      <c r="D13" s="1367"/>
      <c r="E13" s="1367"/>
      <c r="F13" s="1368"/>
      <c r="H13" s="1367" t="s">
        <v>988</v>
      </c>
      <c r="I13" s="1367"/>
      <c r="J13" s="1367"/>
      <c r="K13" s="1367"/>
      <c r="L13" s="1367"/>
      <c r="M13" s="1367"/>
      <c r="N13" s="1367"/>
      <c r="O13" s="1367"/>
      <c r="P13" s="1367"/>
      <c r="Q13" s="1367"/>
      <c r="R13" s="1367"/>
      <c r="S13" s="1367"/>
      <c r="T13" s="1367"/>
      <c r="U13" s="1367"/>
      <c r="V13" s="1367"/>
      <c r="W13" s="1367"/>
      <c r="X13" s="1367"/>
      <c r="Y13" s="1367"/>
      <c r="AA13" s="274"/>
      <c r="AC13" s="275"/>
      <c r="AK13" s="276"/>
    </row>
    <row r="14" spans="2:37" s="264" customFormat="1" ht="27" customHeight="1" x14ac:dyDescent="0.15">
      <c r="B14" s="1366"/>
      <c r="C14" s="1367"/>
      <c r="D14" s="1367"/>
      <c r="E14" s="1367"/>
      <c r="F14" s="1368"/>
      <c r="V14" s="266"/>
      <c r="W14" s="266"/>
      <c r="X14" s="266"/>
      <c r="Y14" s="266"/>
      <c r="AA14" s="253" t="s">
        <v>232</v>
      </c>
      <c r="AB14" s="165" t="s">
        <v>233</v>
      </c>
      <c r="AC14" s="254" t="s">
        <v>234</v>
      </c>
      <c r="AK14" s="276"/>
    </row>
    <row r="15" spans="2:37" s="264" customFormat="1" ht="40.5" customHeight="1" x14ac:dyDescent="0.15">
      <c r="B15" s="1366"/>
      <c r="C15" s="1367"/>
      <c r="D15" s="1367"/>
      <c r="E15" s="1367"/>
      <c r="F15" s="1368"/>
      <c r="H15" s="277" t="s">
        <v>321</v>
      </c>
      <c r="I15" s="1369" t="s">
        <v>989</v>
      </c>
      <c r="J15" s="1370"/>
      <c r="K15" s="1370"/>
      <c r="L15" s="1370"/>
      <c r="M15" s="1370"/>
      <c r="N15" s="1370"/>
      <c r="O15" s="1370"/>
      <c r="P15" s="1370"/>
      <c r="Q15" s="1370"/>
      <c r="R15" s="1371"/>
      <c r="S15" s="1359"/>
      <c r="T15" s="1360"/>
      <c r="U15" s="574" t="s">
        <v>323</v>
      </c>
      <c r="V15" s="266"/>
      <c r="W15" s="266"/>
      <c r="X15" s="266"/>
      <c r="Y15" s="266"/>
      <c r="AA15" s="129"/>
      <c r="AB15" s="427"/>
      <c r="AC15" s="125"/>
      <c r="AK15" s="276"/>
    </row>
    <row r="16" spans="2:37" s="264" customFormat="1" ht="40.5" customHeight="1" x14ac:dyDescent="0.15">
      <c r="B16" s="1366"/>
      <c r="C16" s="1367"/>
      <c r="D16" s="1367"/>
      <c r="E16" s="1367"/>
      <c r="F16" s="1368"/>
      <c r="H16" s="277" t="s">
        <v>324</v>
      </c>
      <c r="I16" s="1369" t="s">
        <v>990</v>
      </c>
      <c r="J16" s="1370"/>
      <c r="K16" s="1370"/>
      <c r="L16" s="1370"/>
      <c r="M16" s="1370"/>
      <c r="N16" s="1370"/>
      <c r="O16" s="1370"/>
      <c r="P16" s="1370"/>
      <c r="Q16" s="1370"/>
      <c r="R16" s="1371"/>
      <c r="S16" s="1359"/>
      <c r="T16" s="1360"/>
      <c r="U16" s="574" t="s">
        <v>323</v>
      </c>
      <c r="V16" s="264" t="s">
        <v>326</v>
      </c>
      <c r="W16" s="1372" t="s">
        <v>991</v>
      </c>
      <c r="X16" s="1372"/>
      <c r="Y16" s="1372"/>
      <c r="AA16" s="198" t="s">
        <v>0</v>
      </c>
      <c r="AB16" s="190" t="s">
        <v>233</v>
      </c>
      <c r="AC16" s="199" t="s">
        <v>0</v>
      </c>
      <c r="AK16" s="276"/>
    </row>
    <row r="17" spans="2:37" s="264" customFormat="1" ht="40.5" customHeight="1" x14ac:dyDescent="0.15">
      <c r="B17" s="1366"/>
      <c r="C17" s="1367"/>
      <c r="D17" s="1367"/>
      <c r="E17" s="1367"/>
      <c r="F17" s="1368"/>
      <c r="H17" s="277" t="s">
        <v>465</v>
      </c>
      <c r="I17" s="1369" t="s">
        <v>992</v>
      </c>
      <c r="J17" s="1370"/>
      <c r="K17" s="1370"/>
      <c r="L17" s="1370"/>
      <c r="M17" s="1370"/>
      <c r="N17" s="1370"/>
      <c r="O17" s="1370"/>
      <c r="P17" s="1370"/>
      <c r="Q17" s="1370"/>
      <c r="R17" s="1371"/>
      <c r="S17" s="1359"/>
      <c r="T17" s="1360"/>
      <c r="U17" s="574" t="s">
        <v>323</v>
      </c>
      <c r="V17" s="264" t="s">
        <v>326</v>
      </c>
      <c r="W17" s="1372" t="s">
        <v>993</v>
      </c>
      <c r="X17" s="1372"/>
      <c r="Y17" s="1372"/>
      <c r="AA17" s="198" t="s">
        <v>0</v>
      </c>
      <c r="AB17" s="190" t="s">
        <v>233</v>
      </c>
      <c r="AC17" s="199" t="s">
        <v>0</v>
      </c>
      <c r="AK17" s="276"/>
    </row>
    <row r="18" spans="2:37" s="264" customFormat="1" ht="40.5" customHeight="1" x14ac:dyDescent="0.15">
      <c r="B18" s="572"/>
      <c r="C18" s="570"/>
      <c r="D18" s="570"/>
      <c r="E18" s="570"/>
      <c r="F18" s="573"/>
      <c r="H18" s="277" t="s">
        <v>467</v>
      </c>
      <c r="I18" s="1369" t="s">
        <v>994</v>
      </c>
      <c r="J18" s="1370"/>
      <c r="K18" s="1370"/>
      <c r="L18" s="1370"/>
      <c r="M18" s="1370"/>
      <c r="N18" s="1370"/>
      <c r="O18" s="1370"/>
      <c r="P18" s="1370"/>
      <c r="Q18" s="1370"/>
      <c r="R18" s="1371"/>
      <c r="S18" s="1359"/>
      <c r="T18" s="1360"/>
      <c r="U18" s="574" t="s">
        <v>323</v>
      </c>
      <c r="W18" s="571"/>
      <c r="X18" s="571"/>
      <c r="Y18" s="571"/>
      <c r="AA18" s="278"/>
      <c r="AB18" s="279"/>
      <c r="AC18" s="280"/>
      <c r="AK18" s="276"/>
    </row>
    <row r="19" spans="2:37" s="264" customFormat="1" ht="40.5" customHeight="1" x14ac:dyDescent="0.15">
      <c r="B19" s="281"/>
      <c r="C19" s="282"/>
      <c r="D19" s="282"/>
      <c r="E19" s="282"/>
      <c r="F19" s="283"/>
      <c r="H19" s="277" t="s">
        <v>474</v>
      </c>
      <c r="I19" s="1369" t="s">
        <v>995</v>
      </c>
      <c r="J19" s="1370"/>
      <c r="K19" s="1370"/>
      <c r="L19" s="1370"/>
      <c r="M19" s="1370"/>
      <c r="N19" s="1370"/>
      <c r="O19" s="1370"/>
      <c r="P19" s="1370"/>
      <c r="Q19" s="1370"/>
      <c r="R19" s="1371"/>
      <c r="S19" s="1359"/>
      <c r="T19" s="1360"/>
      <c r="U19" s="574" t="s">
        <v>323</v>
      </c>
      <c r="V19" s="264" t="s">
        <v>326</v>
      </c>
      <c r="W19" s="1372" t="s">
        <v>996</v>
      </c>
      <c r="X19" s="1372"/>
      <c r="Y19" s="1372"/>
      <c r="AA19" s="198" t="s">
        <v>0</v>
      </c>
      <c r="AB19" s="190" t="s">
        <v>233</v>
      </c>
      <c r="AC19" s="199" t="s">
        <v>0</v>
      </c>
      <c r="AK19" s="276"/>
    </row>
    <row r="20" spans="2:37" s="264" customFormat="1" x14ac:dyDescent="0.15">
      <c r="B20" s="281"/>
      <c r="C20" s="282"/>
      <c r="D20" s="282"/>
      <c r="E20" s="282"/>
      <c r="F20" s="283"/>
      <c r="H20" s="279"/>
      <c r="I20" s="284"/>
      <c r="J20" s="284"/>
      <c r="K20" s="284"/>
      <c r="L20" s="284"/>
      <c r="M20" s="284"/>
      <c r="N20" s="284"/>
      <c r="O20" s="284"/>
      <c r="P20" s="284"/>
      <c r="Q20" s="284"/>
      <c r="R20" s="284"/>
      <c r="U20" s="266"/>
      <c r="W20" s="571"/>
      <c r="X20" s="571"/>
      <c r="Y20" s="571"/>
      <c r="AA20" s="278"/>
      <c r="AB20" s="279"/>
      <c r="AC20" s="280"/>
      <c r="AK20" s="276"/>
    </row>
    <row r="21" spans="2:37" s="264" customFormat="1" x14ac:dyDescent="0.15">
      <c r="B21" s="281"/>
      <c r="C21" s="282"/>
      <c r="D21" s="282"/>
      <c r="E21" s="282"/>
      <c r="F21" s="283"/>
      <c r="H21" s="285" t="s">
        <v>997</v>
      </c>
      <c r="I21" s="284"/>
      <c r="J21" s="284"/>
      <c r="K21" s="284"/>
      <c r="L21" s="284"/>
      <c r="M21" s="284"/>
      <c r="N21" s="284"/>
      <c r="O21" s="284"/>
      <c r="P21" s="284"/>
      <c r="Q21" s="284"/>
      <c r="R21" s="284"/>
      <c r="U21" s="266"/>
      <c r="W21" s="571"/>
      <c r="X21" s="571"/>
      <c r="Y21" s="571"/>
      <c r="AA21" s="278"/>
      <c r="AB21" s="279"/>
      <c r="AC21" s="280"/>
      <c r="AK21" s="276"/>
    </row>
    <row r="22" spans="2:37" s="264" customFormat="1" ht="58.5" customHeight="1" x14ac:dyDescent="0.15">
      <c r="B22" s="281"/>
      <c r="C22" s="282"/>
      <c r="D22" s="282"/>
      <c r="E22" s="282"/>
      <c r="F22" s="283"/>
      <c r="H22" s="1373" t="s">
        <v>998</v>
      </c>
      <c r="I22" s="1374"/>
      <c r="J22" s="1374"/>
      <c r="K22" s="1374"/>
      <c r="L22" s="1375"/>
      <c r="M22" s="286" t="s">
        <v>999</v>
      </c>
      <c r="N22" s="287"/>
      <c r="O22" s="287"/>
      <c r="P22" s="1376"/>
      <c r="Q22" s="1376"/>
      <c r="R22" s="1376"/>
      <c r="S22" s="1376"/>
      <c r="T22" s="1376"/>
      <c r="U22" s="574" t="s">
        <v>323</v>
      </c>
      <c r="V22" s="264" t="s">
        <v>326</v>
      </c>
      <c r="W22" s="1372" t="s">
        <v>1000</v>
      </c>
      <c r="X22" s="1372"/>
      <c r="Y22" s="1372"/>
      <c r="AA22" s="198" t="s">
        <v>0</v>
      </c>
      <c r="AB22" s="190" t="s">
        <v>233</v>
      </c>
      <c r="AC22" s="199" t="s">
        <v>0</v>
      </c>
      <c r="AK22" s="276"/>
    </row>
    <row r="23" spans="2:37" s="264" customFormat="1" x14ac:dyDescent="0.15">
      <c r="B23" s="288"/>
      <c r="C23" s="289"/>
      <c r="D23" s="289"/>
      <c r="E23" s="289"/>
      <c r="F23" s="290"/>
      <c r="G23" s="289"/>
      <c r="H23" s="289"/>
      <c r="I23" s="289"/>
      <c r="J23" s="289"/>
      <c r="K23" s="289"/>
      <c r="L23" s="289"/>
      <c r="M23" s="289"/>
      <c r="N23" s="289"/>
      <c r="O23" s="289"/>
      <c r="P23" s="289"/>
      <c r="Q23" s="289"/>
      <c r="R23" s="289"/>
      <c r="S23" s="289"/>
      <c r="T23" s="289"/>
      <c r="U23" s="289"/>
      <c r="V23" s="289"/>
      <c r="W23" s="289"/>
      <c r="X23" s="289"/>
      <c r="Y23" s="289"/>
      <c r="Z23" s="289"/>
      <c r="AA23" s="288"/>
      <c r="AB23" s="289"/>
      <c r="AC23" s="290"/>
    </row>
    <row r="24" spans="2:37" s="490" customFormat="1" ht="38.25" customHeight="1" x14ac:dyDescent="0.15">
      <c r="B24" s="1131" t="s">
        <v>1001</v>
      </c>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row>
    <row r="25" spans="2:37" s="264" customFormat="1" ht="47.25" customHeight="1" x14ac:dyDescent="0.15">
      <c r="B25" s="1367" t="s">
        <v>1002</v>
      </c>
      <c r="C25" s="1367"/>
      <c r="D25" s="1367"/>
      <c r="E25" s="1367"/>
      <c r="F25" s="1367"/>
      <c r="G25" s="1367"/>
      <c r="H25" s="1367"/>
      <c r="I25" s="1367"/>
      <c r="J25" s="1367"/>
      <c r="K25" s="1367"/>
      <c r="L25" s="1367"/>
      <c r="M25" s="1367"/>
      <c r="N25" s="1367"/>
      <c r="O25" s="1367"/>
      <c r="P25" s="1367"/>
      <c r="Q25" s="1367"/>
      <c r="R25" s="1367"/>
      <c r="S25" s="1367"/>
      <c r="T25" s="1367"/>
      <c r="U25" s="1367"/>
      <c r="V25" s="1367"/>
      <c r="W25" s="1367"/>
      <c r="X25" s="1367"/>
      <c r="Y25" s="1367"/>
      <c r="Z25" s="1367"/>
      <c r="AA25" s="1367"/>
      <c r="AB25" s="1367"/>
      <c r="AC25" s="1367"/>
    </row>
    <row r="26" spans="2:37" s="264" customFormat="1" x14ac:dyDescent="0.15">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row>
    <row r="27" spans="2:37" s="291" customFormat="1" x14ac:dyDescent="0.15"/>
    <row r="38" spans="3:32" x14ac:dyDescent="0.15">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row>
    <row r="39" spans="3:32" x14ac:dyDescent="0.15">
      <c r="C39" s="614"/>
    </row>
    <row r="122" spans="3:7" x14ac:dyDescent="0.15">
      <c r="C122" s="613"/>
      <c r="D122" s="613"/>
      <c r="E122" s="613"/>
      <c r="F122" s="613"/>
      <c r="G122" s="613"/>
    </row>
    <row r="123" spans="3:7" x14ac:dyDescent="0.15">
      <c r="C123" s="61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view="pageBreakPreview" zoomScaleNormal="100" zoomScaleSheetLayoutView="100" workbookViewId="0"/>
  </sheetViews>
  <sheetFormatPr defaultColWidth="3.5" defaultRowHeight="13.5" x14ac:dyDescent="0.15"/>
  <cols>
    <col min="1" max="1" width="1.25" style="3" customWidth="1"/>
    <col min="2" max="2" width="3" style="51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0" customFormat="1" x14ac:dyDescent="0.15"/>
    <row r="2" spans="2:33" s="490" customFormat="1" x14ac:dyDescent="0.15">
      <c r="B2" s="490" t="s">
        <v>1574</v>
      </c>
    </row>
    <row r="3" spans="2:33" s="490" customFormat="1" x14ac:dyDescent="0.15">
      <c r="AA3" s="445" t="s">
        <v>10</v>
      </c>
      <c r="AB3" s="427"/>
      <c r="AC3" s="427" t="s">
        <v>11</v>
      </c>
      <c r="AD3" s="427"/>
      <c r="AE3" s="427" t="s">
        <v>110</v>
      </c>
      <c r="AF3" s="427"/>
      <c r="AG3" s="427" t="s">
        <v>111</v>
      </c>
    </row>
    <row r="4" spans="2:33" s="490" customFormat="1" x14ac:dyDescent="0.15">
      <c r="AG4" s="445"/>
    </row>
    <row r="5" spans="2:33" s="490" customFormat="1" ht="24.75" customHeight="1" x14ac:dyDescent="0.15">
      <c r="B5" s="1002" t="s">
        <v>1003</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row>
    <row r="6" spans="2:33" s="490" customFormat="1" x14ac:dyDescent="0.15"/>
    <row r="7" spans="2:33" s="490" customFormat="1" ht="27" customHeight="1" x14ac:dyDescent="0.15">
      <c r="B7" s="956" t="s">
        <v>640</v>
      </c>
      <c r="C7" s="956"/>
      <c r="D7" s="956"/>
      <c r="E7" s="956"/>
      <c r="F7" s="956"/>
      <c r="G7" s="957"/>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9"/>
    </row>
    <row r="8" spans="2:33" ht="27" customHeight="1" x14ac:dyDescent="0.15">
      <c r="B8" s="961" t="s">
        <v>641</v>
      </c>
      <c r="C8" s="962"/>
      <c r="D8" s="962"/>
      <c r="E8" s="962"/>
      <c r="F8" s="963"/>
      <c r="G8" s="523"/>
      <c r="H8" s="189" t="s">
        <v>0</v>
      </c>
      <c r="I8" s="524" t="s">
        <v>225</v>
      </c>
      <c r="J8" s="524"/>
      <c r="K8" s="524"/>
      <c r="L8" s="524"/>
      <c r="M8" s="189" t="s">
        <v>0</v>
      </c>
      <c r="N8" s="524" t="s">
        <v>226</v>
      </c>
      <c r="O8" s="524"/>
      <c r="P8" s="524"/>
      <c r="Q8" s="524"/>
      <c r="R8" s="189" t="s">
        <v>0</v>
      </c>
      <c r="S8" s="524" t="s">
        <v>227</v>
      </c>
      <c r="T8" s="524"/>
      <c r="U8" s="524"/>
      <c r="V8" s="524"/>
      <c r="W8" s="524"/>
      <c r="X8" s="524"/>
      <c r="Y8" s="524"/>
      <c r="Z8" s="524"/>
      <c r="AA8" s="524"/>
      <c r="AB8" s="524"/>
      <c r="AC8" s="524"/>
      <c r="AD8" s="524"/>
      <c r="AE8" s="524"/>
      <c r="AF8" s="524"/>
      <c r="AG8" s="530"/>
    </row>
    <row r="9" spans="2:33" ht="27" customHeight="1" x14ac:dyDescent="0.15">
      <c r="B9" s="961" t="s">
        <v>983</v>
      </c>
      <c r="C9" s="962"/>
      <c r="D9" s="962"/>
      <c r="E9" s="962"/>
      <c r="F9" s="963"/>
      <c r="G9" s="523"/>
      <c r="H9" s="189" t="s">
        <v>0</v>
      </c>
      <c r="I9" s="524" t="s">
        <v>229</v>
      </c>
      <c r="J9" s="524"/>
      <c r="K9" s="524"/>
      <c r="L9" s="524"/>
      <c r="M9" s="524"/>
      <c r="N9" s="524"/>
      <c r="O9" s="524"/>
      <c r="P9" s="524"/>
      <c r="Q9" s="524"/>
      <c r="R9" s="189" t="s">
        <v>0</v>
      </c>
      <c r="S9" s="524" t="s">
        <v>426</v>
      </c>
      <c r="T9" s="524"/>
      <c r="U9" s="526"/>
      <c r="V9" s="524"/>
      <c r="W9" s="524"/>
      <c r="X9" s="524"/>
      <c r="Y9" s="524"/>
      <c r="Z9" s="524"/>
      <c r="AA9" s="524"/>
      <c r="AB9" s="524"/>
      <c r="AC9" s="524"/>
      <c r="AD9" s="524"/>
      <c r="AE9" s="524"/>
      <c r="AF9" s="524"/>
      <c r="AG9" s="530"/>
    </row>
    <row r="10" spans="2:33" ht="27" customHeight="1" x14ac:dyDescent="0.15">
      <c r="B10" s="961" t="s">
        <v>984</v>
      </c>
      <c r="C10" s="962"/>
      <c r="D10" s="962"/>
      <c r="E10" s="962"/>
      <c r="F10" s="962"/>
      <c r="G10" s="523"/>
      <c r="H10" s="189" t="s">
        <v>0</v>
      </c>
      <c r="I10" s="524" t="s">
        <v>985</v>
      </c>
      <c r="J10" s="524"/>
      <c r="K10" s="524"/>
      <c r="L10" s="524"/>
      <c r="M10" s="524"/>
      <c r="N10" s="524"/>
      <c r="O10" s="524"/>
      <c r="P10" s="524"/>
      <c r="Q10" s="524"/>
      <c r="R10" s="189" t="s">
        <v>0</v>
      </c>
      <c r="S10" s="524" t="s">
        <v>986</v>
      </c>
      <c r="T10" s="524"/>
      <c r="U10" s="524"/>
      <c r="V10" s="524"/>
      <c r="W10" s="524"/>
      <c r="X10" s="524"/>
      <c r="Y10" s="524"/>
      <c r="Z10" s="524"/>
      <c r="AA10" s="524"/>
      <c r="AB10" s="524"/>
      <c r="AC10" s="524"/>
      <c r="AD10" s="524"/>
      <c r="AE10" s="524"/>
      <c r="AF10" s="524"/>
      <c r="AG10" s="530"/>
    </row>
    <row r="11" spans="2:33" s="490" customFormat="1" x14ac:dyDescent="0.15"/>
    <row r="12" spans="2:33" s="490" customFormat="1" ht="10.5" customHeight="1" x14ac:dyDescent="0.15">
      <c r="B12" s="505"/>
      <c r="C12" s="506"/>
      <c r="D12" s="506"/>
      <c r="E12" s="506"/>
      <c r="F12" s="507"/>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5"/>
      <c r="AF12" s="506"/>
      <c r="AG12" s="507"/>
    </row>
    <row r="13" spans="2:33" s="490" customFormat="1" ht="40.5" customHeight="1" x14ac:dyDescent="0.15">
      <c r="B13" s="982" t="s">
        <v>987</v>
      </c>
      <c r="C13" s="970"/>
      <c r="D13" s="970"/>
      <c r="E13" s="970"/>
      <c r="F13" s="981"/>
      <c r="H13" s="970" t="s">
        <v>1004</v>
      </c>
      <c r="I13" s="970"/>
      <c r="J13" s="970"/>
      <c r="K13" s="970"/>
      <c r="L13" s="970"/>
      <c r="M13" s="970"/>
      <c r="N13" s="970"/>
      <c r="O13" s="970"/>
      <c r="P13" s="970"/>
      <c r="Q13" s="970"/>
      <c r="R13" s="970"/>
      <c r="S13" s="970"/>
      <c r="T13" s="970"/>
      <c r="U13" s="970"/>
      <c r="V13" s="970"/>
      <c r="W13" s="970"/>
      <c r="X13" s="970"/>
      <c r="Y13" s="970"/>
      <c r="Z13" s="970"/>
      <c r="AA13" s="970"/>
      <c r="AB13" s="970"/>
      <c r="AC13" s="970"/>
      <c r="AE13" s="498"/>
      <c r="AG13" s="497"/>
    </row>
    <row r="14" spans="2:33" s="490" customFormat="1" ht="27" customHeight="1" x14ac:dyDescent="0.15">
      <c r="B14" s="982"/>
      <c r="C14" s="970"/>
      <c r="D14" s="970"/>
      <c r="E14" s="970"/>
      <c r="F14" s="981"/>
      <c r="Z14" s="427"/>
      <c r="AA14" s="427"/>
      <c r="AB14" s="427"/>
      <c r="AC14" s="427"/>
      <c r="AE14" s="253" t="s">
        <v>232</v>
      </c>
      <c r="AF14" s="165" t="s">
        <v>233</v>
      </c>
      <c r="AG14" s="254" t="s">
        <v>234</v>
      </c>
    </row>
    <row r="15" spans="2:33" s="490" customFormat="1" ht="30" customHeight="1" x14ac:dyDescent="0.15">
      <c r="B15" s="982"/>
      <c r="C15" s="970"/>
      <c r="D15" s="970"/>
      <c r="E15" s="970"/>
      <c r="F15" s="981"/>
      <c r="H15" s="541" t="s">
        <v>321</v>
      </c>
      <c r="I15" s="1213" t="s">
        <v>989</v>
      </c>
      <c r="J15" s="1214"/>
      <c r="K15" s="1214"/>
      <c r="L15" s="1214"/>
      <c r="M15" s="1214"/>
      <c r="N15" s="1214"/>
      <c r="O15" s="1214"/>
      <c r="P15" s="1214"/>
      <c r="Q15" s="1214"/>
      <c r="R15" s="1214"/>
      <c r="S15" s="1214"/>
      <c r="T15" s="1214"/>
      <c r="U15" s="1214"/>
      <c r="V15" s="1215"/>
      <c r="W15" s="961"/>
      <c r="X15" s="962"/>
      <c r="Y15" s="403" t="s">
        <v>323</v>
      </c>
      <c r="Z15" s="427"/>
      <c r="AA15" s="427"/>
      <c r="AB15" s="427"/>
      <c r="AC15" s="427"/>
      <c r="AE15" s="498"/>
      <c r="AG15" s="497"/>
    </row>
    <row r="16" spans="2:33" s="490" customFormat="1" ht="30" customHeight="1" x14ac:dyDescent="0.15">
      <c r="B16" s="982"/>
      <c r="C16" s="970"/>
      <c r="D16" s="970"/>
      <c r="E16" s="970"/>
      <c r="F16" s="981"/>
      <c r="H16" s="541" t="s">
        <v>324</v>
      </c>
      <c r="I16" s="1213" t="s">
        <v>1005</v>
      </c>
      <c r="J16" s="1214"/>
      <c r="K16" s="1214"/>
      <c r="L16" s="1214"/>
      <c r="M16" s="1214"/>
      <c r="N16" s="1214"/>
      <c r="O16" s="1214"/>
      <c r="P16" s="1214"/>
      <c r="Q16" s="1214"/>
      <c r="R16" s="1214"/>
      <c r="S16" s="1214"/>
      <c r="T16" s="1214"/>
      <c r="U16" s="1214"/>
      <c r="V16" s="1215"/>
      <c r="W16" s="961"/>
      <c r="X16" s="962"/>
      <c r="Y16" s="403" t="s">
        <v>323</v>
      </c>
      <c r="Z16" s="490" t="s">
        <v>326</v>
      </c>
      <c r="AA16" s="1341" t="s">
        <v>1006</v>
      </c>
      <c r="AB16" s="1341"/>
      <c r="AC16" s="1341"/>
      <c r="AE16" s="198" t="s">
        <v>0</v>
      </c>
      <c r="AF16" s="190" t="s">
        <v>233</v>
      </c>
      <c r="AG16" s="199" t="s">
        <v>0</v>
      </c>
    </row>
    <row r="17" spans="2:33" s="490" customFormat="1" ht="30" customHeight="1" x14ac:dyDescent="0.15">
      <c r="B17" s="982"/>
      <c r="C17" s="970"/>
      <c r="D17" s="970"/>
      <c r="E17" s="970"/>
      <c r="F17" s="981"/>
      <c r="H17" s="541" t="s">
        <v>465</v>
      </c>
      <c r="I17" s="1213" t="s">
        <v>1007</v>
      </c>
      <c r="J17" s="1214"/>
      <c r="K17" s="1214"/>
      <c r="L17" s="1214"/>
      <c r="M17" s="1214"/>
      <c r="N17" s="1214"/>
      <c r="O17" s="1214"/>
      <c r="P17" s="1214"/>
      <c r="Q17" s="1214"/>
      <c r="R17" s="1214"/>
      <c r="S17" s="1214"/>
      <c r="T17" s="1214"/>
      <c r="U17" s="1214"/>
      <c r="V17" s="1215"/>
      <c r="W17" s="961"/>
      <c r="X17" s="962"/>
      <c r="Y17" s="403" t="s">
        <v>323</v>
      </c>
      <c r="Z17" s="490" t="s">
        <v>326</v>
      </c>
      <c r="AA17" s="1341" t="s">
        <v>1008</v>
      </c>
      <c r="AB17" s="1341"/>
      <c r="AC17" s="1341"/>
      <c r="AE17" s="198" t="s">
        <v>0</v>
      </c>
      <c r="AF17" s="190" t="s">
        <v>233</v>
      </c>
      <c r="AG17" s="199" t="s">
        <v>0</v>
      </c>
    </row>
    <row r="18" spans="2:33" s="490" customFormat="1" ht="30" customHeight="1" x14ac:dyDescent="0.15">
      <c r="B18" s="428"/>
      <c r="C18" s="429"/>
      <c r="D18" s="429"/>
      <c r="E18" s="429"/>
      <c r="F18" s="430"/>
      <c r="H18" s="541" t="s">
        <v>467</v>
      </c>
      <c r="I18" s="1213" t="s">
        <v>994</v>
      </c>
      <c r="J18" s="1214"/>
      <c r="K18" s="1214"/>
      <c r="L18" s="1214"/>
      <c r="M18" s="1214"/>
      <c r="N18" s="1214"/>
      <c r="O18" s="1214"/>
      <c r="P18" s="1214"/>
      <c r="Q18" s="1214"/>
      <c r="R18" s="1214"/>
      <c r="S18" s="1214"/>
      <c r="T18" s="1214"/>
      <c r="U18" s="1214"/>
      <c r="V18" s="1215"/>
      <c r="W18" s="961"/>
      <c r="X18" s="962"/>
      <c r="Y18" s="403" t="s">
        <v>323</v>
      </c>
      <c r="AA18" s="441"/>
      <c r="AB18" s="441"/>
      <c r="AC18" s="441"/>
      <c r="AE18" s="556"/>
      <c r="AF18" s="546"/>
      <c r="AG18" s="242"/>
    </row>
    <row r="19" spans="2:33" s="490" customFormat="1" ht="40.5" customHeight="1" x14ac:dyDescent="0.15">
      <c r="B19" s="512"/>
      <c r="C19" s="489"/>
      <c r="D19" s="489"/>
      <c r="E19" s="489"/>
      <c r="F19" s="513"/>
      <c r="H19" s="541" t="s">
        <v>474</v>
      </c>
      <c r="I19" s="1213" t="s">
        <v>1009</v>
      </c>
      <c r="J19" s="1214"/>
      <c r="K19" s="1214"/>
      <c r="L19" s="1214"/>
      <c r="M19" s="1214"/>
      <c r="N19" s="1214"/>
      <c r="O19" s="1214"/>
      <c r="P19" s="1214"/>
      <c r="Q19" s="1214"/>
      <c r="R19" s="1214"/>
      <c r="S19" s="1214"/>
      <c r="T19" s="1214"/>
      <c r="U19" s="1214"/>
      <c r="V19" s="1215"/>
      <c r="W19" s="961"/>
      <c r="X19" s="962"/>
      <c r="Y19" s="403" t="s">
        <v>323</v>
      </c>
      <c r="Z19" s="490" t="s">
        <v>326</v>
      </c>
      <c r="AA19" s="1187" t="s">
        <v>996</v>
      </c>
      <c r="AB19" s="1187"/>
      <c r="AC19" s="1187"/>
      <c r="AE19" s="198" t="s">
        <v>0</v>
      </c>
      <c r="AF19" s="190" t="s">
        <v>233</v>
      </c>
      <c r="AG19" s="199" t="s">
        <v>0</v>
      </c>
    </row>
    <row r="20" spans="2:33" s="490" customFormat="1" ht="12" customHeight="1" x14ac:dyDescent="0.15">
      <c r="B20" s="512"/>
      <c r="C20" s="489"/>
      <c r="D20" s="489"/>
      <c r="E20" s="489"/>
      <c r="F20" s="513"/>
      <c r="H20" s="546"/>
      <c r="I20" s="174"/>
      <c r="J20" s="174"/>
      <c r="K20" s="174"/>
      <c r="L20" s="174"/>
      <c r="M20" s="174"/>
      <c r="N20" s="174"/>
      <c r="O20" s="174"/>
      <c r="P20" s="174"/>
      <c r="Q20" s="174"/>
      <c r="R20" s="174"/>
      <c r="S20" s="174"/>
      <c r="T20" s="174"/>
      <c r="U20" s="174"/>
      <c r="V20" s="174"/>
      <c r="Y20" s="427"/>
      <c r="AA20" s="441"/>
      <c r="AB20" s="441"/>
      <c r="AC20" s="441"/>
      <c r="AE20" s="556"/>
      <c r="AF20" s="546"/>
      <c r="AG20" s="242"/>
    </row>
    <row r="21" spans="2:33" s="490" customFormat="1" x14ac:dyDescent="0.15">
      <c r="B21" s="512"/>
      <c r="C21" s="489"/>
      <c r="D21" s="489"/>
      <c r="E21" s="489"/>
      <c r="F21" s="513"/>
      <c r="H21" s="564" t="s">
        <v>997</v>
      </c>
      <c r="I21" s="174"/>
      <c r="J21" s="174"/>
      <c r="K21" s="174"/>
      <c r="L21" s="174"/>
      <c r="M21" s="174"/>
      <c r="N21" s="174"/>
      <c r="O21" s="174"/>
      <c r="P21" s="174"/>
      <c r="Q21" s="174"/>
      <c r="R21" s="174"/>
      <c r="S21" s="174"/>
      <c r="T21" s="174"/>
      <c r="U21" s="174"/>
      <c r="V21" s="174"/>
      <c r="Y21" s="427"/>
      <c r="AA21" s="441"/>
      <c r="AB21" s="441"/>
      <c r="AC21" s="441"/>
      <c r="AE21" s="556"/>
      <c r="AF21" s="546"/>
      <c r="AG21" s="242"/>
    </row>
    <row r="22" spans="2:33" s="490" customFormat="1" ht="47.25" customHeight="1" x14ac:dyDescent="0.15">
      <c r="B22" s="498"/>
      <c r="G22" s="498"/>
      <c r="H22" s="1251" t="s">
        <v>998</v>
      </c>
      <c r="I22" s="1252"/>
      <c r="J22" s="1252"/>
      <c r="K22" s="1252"/>
      <c r="L22" s="1253"/>
      <c r="M22" s="362" t="s">
        <v>999</v>
      </c>
      <c r="N22" s="538"/>
      <c r="O22" s="538"/>
      <c r="P22" s="1323"/>
      <c r="Q22" s="1323"/>
      <c r="R22" s="1323"/>
      <c r="S22" s="1323"/>
      <c r="T22" s="1323"/>
      <c r="U22" s="1323"/>
      <c r="V22" s="1323"/>
      <c r="W22" s="1323"/>
      <c r="X22" s="1323"/>
      <c r="Y22" s="403" t="s">
        <v>323</v>
      </c>
      <c r="Z22" s="490" t="s">
        <v>326</v>
      </c>
      <c r="AA22" s="1187" t="s">
        <v>1010</v>
      </c>
      <c r="AB22" s="1187"/>
      <c r="AC22" s="1187"/>
      <c r="AD22" s="497"/>
      <c r="AE22" s="198" t="s">
        <v>0</v>
      </c>
      <c r="AF22" s="190" t="s">
        <v>233</v>
      </c>
      <c r="AG22" s="199" t="s">
        <v>0</v>
      </c>
    </row>
    <row r="23" spans="2:33" s="490" customFormat="1" ht="18.75" customHeight="1" x14ac:dyDescent="0.15">
      <c r="B23" s="423"/>
      <c r="C23" s="424"/>
      <c r="D23" s="424"/>
      <c r="E23" s="424"/>
      <c r="F23" s="424"/>
      <c r="G23" s="508"/>
      <c r="H23" s="544"/>
      <c r="I23" s="544"/>
      <c r="J23" s="544"/>
      <c r="K23" s="544"/>
      <c r="L23" s="544"/>
      <c r="M23" s="362"/>
      <c r="N23" s="538"/>
      <c r="O23" s="538"/>
      <c r="P23" s="538"/>
      <c r="Q23" s="538"/>
      <c r="R23" s="538"/>
      <c r="S23" s="538"/>
      <c r="T23" s="538"/>
      <c r="U23" s="538"/>
      <c r="V23" s="538"/>
      <c r="W23" s="479"/>
      <c r="X23" s="479"/>
      <c r="Y23" s="402"/>
      <c r="Z23" s="412"/>
      <c r="AA23" s="443"/>
      <c r="AB23" s="443"/>
      <c r="AC23" s="443"/>
      <c r="AD23" s="509"/>
      <c r="AE23" s="578"/>
      <c r="AF23" s="578"/>
      <c r="AG23" s="559"/>
    </row>
    <row r="24" spans="2:33" s="490" customFormat="1" ht="10.5" customHeight="1" x14ac:dyDescent="0.15">
      <c r="B24" s="422"/>
      <c r="C24" s="420"/>
      <c r="D24" s="420"/>
      <c r="E24" s="420"/>
      <c r="F24" s="421"/>
      <c r="G24" s="506"/>
      <c r="H24" s="248"/>
      <c r="I24" s="248"/>
      <c r="J24" s="248"/>
      <c r="K24" s="248"/>
      <c r="L24" s="248"/>
      <c r="M24" s="363"/>
      <c r="N24" s="528"/>
      <c r="O24" s="528"/>
      <c r="P24" s="528"/>
      <c r="Q24" s="528"/>
      <c r="R24" s="528"/>
      <c r="S24" s="528"/>
      <c r="T24" s="528"/>
      <c r="U24" s="528"/>
      <c r="V24" s="528"/>
      <c r="W24" s="506"/>
      <c r="X24" s="506"/>
      <c r="Y24" s="405"/>
      <c r="Z24" s="506"/>
      <c r="AA24" s="439"/>
      <c r="AB24" s="439"/>
      <c r="AC24" s="439"/>
      <c r="AD24" s="506"/>
      <c r="AE24" s="364"/>
      <c r="AF24" s="248"/>
      <c r="AG24" s="293"/>
    </row>
    <row r="25" spans="2:33" s="490" customFormat="1" ht="18.75" customHeight="1" x14ac:dyDescent="0.15">
      <c r="B25" s="428"/>
      <c r="C25" s="429"/>
      <c r="D25" s="429"/>
      <c r="E25" s="429"/>
      <c r="F25" s="430"/>
      <c r="H25" s="564" t="s">
        <v>1011</v>
      </c>
      <c r="I25" s="546"/>
      <c r="J25" s="546"/>
      <c r="K25" s="546"/>
      <c r="L25" s="546"/>
      <c r="M25" s="239"/>
      <c r="N25" s="562"/>
      <c r="O25" s="562"/>
      <c r="P25" s="562"/>
      <c r="Q25" s="562"/>
      <c r="R25" s="562"/>
      <c r="S25" s="562"/>
      <c r="T25" s="562"/>
      <c r="U25" s="562"/>
      <c r="V25" s="562"/>
      <c r="Y25" s="427"/>
      <c r="AA25" s="441"/>
      <c r="AB25" s="441"/>
      <c r="AC25" s="441"/>
      <c r="AE25" s="253" t="s">
        <v>232</v>
      </c>
      <c r="AF25" s="165" t="s">
        <v>233</v>
      </c>
      <c r="AG25" s="254" t="s">
        <v>234</v>
      </c>
    </row>
    <row r="26" spans="2:33" s="490" customFormat="1" ht="18.75" customHeight="1" x14ac:dyDescent="0.15">
      <c r="B26" s="982" t="s">
        <v>1012</v>
      </c>
      <c r="C26" s="970"/>
      <c r="D26" s="970"/>
      <c r="E26" s="970"/>
      <c r="F26" s="981"/>
      <c r="H26" s="564" t="s">
        <v>1013</v>
      </c>
      <c r="I26" s="546"/>
      <c r="J26" s="546"/>
      <c r="K26" s="546"/>
      <c r="L26" s="546"/>
      <c r="M26" s="239"/>
      <c r="N26" s="562"/>
      <c r="O26" s="562"/>
      <c r="P26" s="562"/>
      <c r="Q26" s="562"/>
      <c r="R26" s="562"/>
      <c r="S26" s="562"/>
      <c r="T26" s="562"/>
      <c r="U26" s="562"/>
      <c r="V26" s="562"/>
      <c r="Y26" s="427"/>
      <c r="AA26" s="441"/>
      <c r="AB26" s="441"/>
      <c r="AC26" s="441"/>
      <c r="AE26" s="166"/>
      <c r="AF26" s="239"/>
      <c r="AG26" s="294"/>
    </row>
    <row r="27" spans="2:33" s="490" customFormat="1" ht="18.75" customHeight="1" x14ac:dyDescent="0.15">
      <c r="B27" s="982"/>
      <c r="C27" s="970"/>
      <c r="D27" s="970"/>
      <c r="E27" s="970"/>
      <c r="F27" s="981"/>
      <c r="H27" s="564" t="s">
        <v>1014</v>
      </c>
      <c r="I27" s="546"/>
      <c r="J27" s="546"/>
      <c r="K27" s="546"/>
      <c r="L27" s="546"/>
      <c r="M27" s="239"/>
      <c r="N27" s="562"/>
      <c r="O27" s="562"/>
      <c r="P27" s="562"/>
      <c r="Q27" s="562"/>
      <c r="R27" s="562"/>
      <c r="S27" s="562"/>
      <c r="T27" s="562"/>
      <c r="U27" s="562"/>
      <c r="V27" s="562"/>
      <c r="Y27" s="427"/>
      <c r="AA27" s="441"/>
      <c r="AB27" s="441"/>
      <c r="AC27" s="441"/>
      <c r="AE27" s="198" t="s">
        <v>0</v>
      </c>
      <c r="AF27" s="190" t="s">
        <v>233</v>
      </c>
      <c r="AG27" s="199" t="s">
        <v>0</v>
      </c>
    </row>
    <row r="28" spans="2:33" s="490" customFormat="1" ht="18.75" customHeight="1" x14ac:dyDescent="0.15">
      <c r="B28" s="982"/>
      <c r="C28" s="970"/>
      <c r="D28" s="970"/>
      <c r="E28" s="970"/>
      <c r="F28" s="981"/>
      <c r="H28" s="564" t="s">
        <v>1015</v>
      </c>
      <c r="I28" s="546"/>
      <c r="J28" s="546"/>
      <c r="K28" s="546"/>
      <c r="L28" s="546"/>
      <c r="M28" s="239"/>
      <c r="N28" s="562"/>
      <c r="O28" s="562"/>
      <c r="P28" s="562"/>
      <c r="Q28" s="562"/>
      <c r="R28" s="562"/>
      <c r="S28" s="562"/>
      <c r="T28" s="562"/>
      <c r="U28" s="562"/>
      <c r="V28" s="562"/>
      <c r="Y28" s="427"/>
      <c r="AA28" s="441"/>
      <c r="AB28" s="441"/>
      <c r="AC28" s="441"/>
      <c r="AE28" s="198" t="s">
        <v>0</v>
      </c>
      <c r="AF28" s="190" t="s">
        <v>233</v>
      </c>
      <c r="AG28" s="199" t="s">
        <v>0</v>
      </c>
    </row>
    <row r="29" spans="2:33" s="490" customFormat="1" ht="18.75" customHeight="1" x14ac:dyDescent="0.15">
      <c r="B29" s="982"/>
      <c r="C29" s="970"/>
      <c r="D29" s="970"/>
      <c r="E29" s="970"/>
      <c r="F29" s="981"/>
      <c r="H29" s="564" t="s">
        <v>1016</v>
      </c>
      <c r="I29" s="546"/>
      <c r="J29" s="546"/>
      <c r="K29" s="546"/>
      <c r="L29" s="546"/>
      <c r="M29" s="239"/>
      <c r="N29" s="562"/>
      <c r="O29" s="562"/>
      <c r="P29" s="562"/>
      <c r="Q29" s="562"/>
      <c r="R29" s="562"/>
      <c r="S29" s="562"/>
      <c r="T29" s="562"/>
      <c r="U29" s="562"/>
      <c r="V29" s="562"/>
      <c r="Y29" s="427"/>
      <c r="AA29" s="441"/>
      <c r="AB29" s="441"/>
      <c r="AC29" s="441"/>
      <c r="AE29" s="198" t="s">
        <v>0</v>
      </c>
      <c r="AF29" s="190" t="s">
        <v>233</v>
      </c>
      <c r="AG29" s="199" t="s">
        <v>0</v>
      </c>
    </row>
    <row r="30" spans="2:33" s="490" customFormat="1" ht="18.75" customHeight="1" x14ac:dyDescent="0.15">
      <c r="B30" s="982"/>
      <c r="C30" s="970"/>
      <c r="D30" s="970"/>
      <c r="E30" s="970"/>
      <c r="F30" s="981"/>
      <c r="H30" s="564" t="s">
        <v>1017</v>
      </c>
      <c r="I30" s="546"/>
      <c r="J30" s="546"/>
      <c r="K30" s="546"/>
      <c r="L30" s="546"/>
      <c r="M30" s="239"/>
      <c r="N30" s="562"/>
      <c r="O30" s="562"/>
      <c r="P30" s="562"/>
      <c r="Q30" s="562"/>
      <c r="R30" s="562"/>
      <c r="S30" s="562"/>
      <c r="T30" s="562"/>
      <c r="U30" s="562"/>
      <c r="V30" s="562"/>
      <c r="Y30" s="427"/>
      <c r="AA30" s="441"/>
      <c r="AB30" s="441"/>
      <c r="AC30" s="441"/>
      <c r="AE30" s="198" t="s">
        <v>0</v>
      </c>
      <c r="AF30" s="190" t="s">
        <v>233</v>
      </c>
      <c r="AG30" s="199" t="s">
        <v>0</v>
      </c>
    </row>
    <row r="31" spans="2:33" s="490" customFormat="1" ht="18.75" customHeight="1" x14ac:dyDescent="0.15">
      <c r="B31" s="982"/>
      <c r="C31" s="970"/>
      <c r="D31" s="970"/>
      <c r="E31" s="970"/>
      <c r="F31" s="981"/>
      <c r="H31" s="564" t="s">
        <v>1018</v>
      </c>
      <c r="I31" s="546"/>
      <c r="J31" s="546"/>
      <c r="K31" s="546"/>
      <c r="L31" s="546"/>
      <c r="M31" s="239"/>
      <c r="N31" s="562"/>
      <c r="O31" s="562"/>
      <c r="P31" s="562"/>
      <c r="Q31" s="562"/>
      <c r="R31" s="562"/>
      <c r="S31" s="562"/>
      <c r="T31" s="562"/>
      <c r="U31" s="562"/>
      <c r="V31" s="562"/>
      <c r="W31" s="562"/>
      <c r="Z31" s="427"/>
      <c r="AB31" s="441"/>
      <c r="AC31" s="441"/>
      <c r="AD31" s="546"/>
      <c r="AE31" s="556"/>
      <c r="AF31" s="546"/>
      <c r="AG31" s="497"/>
    </row>
    <row r="32" spans="2:33" s="490" customFormat="1" ht="18.75" customHeight="1" x14ac:dyDescent="0.15">
      <c r="B32" s="982"/>
      <c r="C32" s="970"/>
      <c r="D32" s="970"/>
      <c r="E32" s="970"/>
      <c r="F32" s="981"/>
      <c r="H32" s="564"/>
      <c r="I32" s="1226" t="s">
        <v>239</v>
      </c>
      <c r="J32" s="1226"/>
      <c r="K32" s="1226"/>
      <c r="L32" s="1226"/>
      <c r="M32" s="1226"/>
      <c r="N32" s="1270"/>
      <c r="O32" s="1275"/>
      <c r="P32" s="1275"/>
      <c r="Q32" s="1275"/>
      <c r="R32" s="1275"/>
      <c r="S32" s="1275"/>
      <c r="T32" s="1275"/>
      <c r="U32" s="1275"/>
      <c r="V32" s="1275"/>
      <c r="W32" s="1275"/>
      <c r="X32" s="1275"/>
      <c r="Y32" s="1275"/>
      <c r="Z32" s="1275"/>
      <c r="AA32" s="1275"/>
      <c r="AB32" s="1276"/>
      <c r="AC32" s="561"/>
      <c r="AD32" s="546"/>
      <c r="AE32" s="556"/>
      <c r="AF32" s="546"/>
      <c r="AG32" s="497"/>
    </row>
    <row r="33" spans="1:34" s="490" customFormat="1" ht="18.75" customHeight="1" x14ac:dyDescent="0.15">
      <c r="B33" s="982"/>
      <c r="C33" s="970"/>
      <c r="D33" s="970"/>
      <c r="E33" s="970"/>
      <c r="F33" s="981"/>
      <c r="H33" s="564"/>
      <c r="I33" s="1226" t="s">
        <v>240</v>
      </c>
      <c r="J33" s="1226"/>
      <c r="K33" s="1226"/>
      <c r="L33" s="1226"/>
      <c r="M33" s="1226"/>
      <c r="N33" s="1270"/>
      <c r="O33" s="1275"/>
      <c r="P33" s="1275"/>
      <c r="Q33" s="1275"/>
      <c r="R33" s="1275"/>
      <c r="S33" s="1275"/>
      <c r="T33" s="1275"/>
      <c r="U33" s="1275"/>
      <c r="V33" s="1275"/>
      <c r="W33" s="1275"/>
      <c r="X33" s="1275"/>
      <c r="Y33" s="1275"/>
      <c r="Z33" s="1275"/>
      <c r="AA33" s="1275"/>
      <c r="AB33" s="1276"/>
      <c r="AC33" s="561"/>
      <c r="AD33" s="546"/>
      <c r="AE33" s="556"/>
      <c r="AF33" s="546"/>
      <c r="AG33" s="497"/>
    </row>
    <row r="34" spans="1:34" s="490" customFormat="1" ht="18.75" customHeight="1" x14ac:dyDescent="0.15">
      <c r="B34" s="982"/>
      <c r="C34" s="970"/>
      <c r="D34" s="970"/>
      <c r="E34" s="970"/>
      <c r="F34" s="981"/>
      <c r="H34" s="564"/>
      <c r="I34" s="1226" t="s">
        <v>241</v>
      </c>
      <c r="J34" s="1226"/>
      <c r="K34" s="1226"/>
      <c r="L34" s="1226"/>
      <c r="M34" s="1226"/>
      <c r="N34" s="1270"/>
      <c r="O34" s="1275"/>
      <c r="P34" s="1275"/>
      <c r="Q34" s="1275"/>
      <c r="R34" s="1275"/>
      <c r="S34" s="1275"/>
      <c r="T34" s="1275"/>
      <c r="U34" s="1275"/>
      <c r="V34" s="1275"/>
      <c r="W34" s="1275"/>
      <c r="X34" s="1275"/>
      <c r="Y34" s="1275"/>
      <c r="Z34" s="1275"/>
      <c r="AA34" s="1275"/>
      <c r="AB34" s="1276"/>
      <c r="AC34" s="561"/>
      <c r="AD34" s="546"/>
      <c r="AE34" s="556"/>
      <c r="AF34" s="546"/>
      <c r="AG34" s="497"/>
    </row>
    <row r="35" spans="1:34" s="490" customFormat="1" ht="33.75" customHeight="1" x14ac:dyDescent="0.15">
      <c r="B35" s="982"/>
      <c r="C35" s="970"/>
      <c r="D35" s="970"/>
      <c r="E35" s="970"/>
      <c r="F35" s="981"/>
      <c r="H35" s="1092" t="s">
        <v>1019</v>
      </c>
      <c r="I35" s="1092"/>
      <c r="J35" s="1092"/>
      <c r="K35" s="1092"/>
      <c r="L35" s="1092"/>
      <c r="M35" s="1092"/>
      <c r="N35" s="1092"/>
      <c r="O35" s="1092"/>
      <c r="P35" s="1092"/>
      <c r="Q35" s="1092"/>
      <c r="R35" s="1092"/>
      <c r="S35" s="1092"/>
      <c r="T35" s="1092"/>
      <c r="U35" s="1092"/>
      <c r="V35" s="1092"/>
      <c r="W35" s="1092"/>
      <c r="X35" s="1092"/>
      <c r="Y35" s="1092"/>
      <c r="Z35" s="1092"/>
      <c r="AA35" s="1092"/>
      <c r="AB35" s="1092"/>
      <c r="AC35" s="1092"/>
      <c r="AE35" s="556"/>
      <c r="AF35" s="546"/>
      <c r="AG35" s="242"/>
    </row>
    <row r="36" spans="1:34" s="490" customFormat="1" ht="36" customHeight="1" x14ac:dyDescent="0.15">
      <c r="B36" s="982"/>
      <c r="C36" s="970"/>
      <c r="D36" s="970"/>
      <c r="E36" s="970"/>
      <c r="F36" s="981"/>
      <c r="H36" s="1187" t="s">
        <v>1821</v>
      </c>
      <c r="I36" s="1187"/>
      <c r="J36" s="1187"/>
      <c r="K36" s="1187"/>
      <c r="L36" s="1187"/>
      <c r="M36" s="1187"/>
      <c r="N36" s="1187"/>
      <c r="O36" s="1187"/>
      <c r="P36" s="1187"/>
      <c r="Q36" s="1187"/>
      <c r="R36" s="1187"/>
      <c r="S36" s="1187"/>
      <c r="T36" s="1187"/>
      <c r="U36" s="1187"/>
      <c r="V36" s="1187"/>
      <c r="W36" s="1187"/>
      <c r="X36" s="1187"/>
      <c r="Y36" s="1187"/>
      <c r="Z36" s="1187"/>
      <c r="AA36" s="1187"/>
      <c r="AB36" s="1187"/>
      <c r="AC36" s="1187"/>
      <c r="AD36" s="1188"/>
      <c r="AE36" s="198" t="s">
        <v>0</v>
      </c>
      <c r="AF36" s="190" t="s">
        <v>233</v>
      </c>
      <c r="AG36" s="199" t="s">
        <v>0</v>
      </c>
    </row>
    <row r="37" spans="1:34" s="490" customFormat="1" ht="18.75" customHeight="1" x14ac:dyDescent="0.15">
      <c r="B37" s="982"/>
      <c r="C37" s="970"/>
      <c r="D37" s="970"/>
      <c r="E37" s="970"/>
      <c r="F37" s="981"/>
      <c r="H37" s="564" t="s">
        <v>1020</v>
      </c>
      <c r="I37" s="441"/>
      <c r="J37" s="441"/>
      <c r="K37" s="441"/>
      <c r="L37" s="441"/>
      <c r="M37" s="441"/>
      <c r="N37" s="441"/>
      <c r="O37" s="441"/>
      <c r="P37" s="441"/>
      <c r="Q37" s="441"/>
      <c r="R37" s="441"/>
      <c r="S37" s="441"/>
      <c r="T37" s="441"/>
      <c r="U37" s="441"/>
      <c r="V37" s="441"/>
      <c r="W37" s="441"/>
      <c r="X37" s="441"/>
      <c r="Y37" s="441"/>
      <c r="Z37" s="441"/>
      <c r="AA37" s="441"/>
      <c r="AB37" s="441"/>
      <c r="AC37" s="441"/>
      <c r="AE37" s="198" t="s">
        <v>0</v>
      </c>
      <c r="AF37" s="190" t="s">
        <v>233</v>
      </c>
      <c r="AG37" s="199" t="s">
        <v>0</v>
      </c>
    </row>
    <row r="38" spans="1:34" s="490" customFormat="1" ht="18.75" customHeight="1" x14ac:dyDescent="0.15">
      <c r="A38" s="497"/>
      <c r="B38" s="960"/>
      <c r="C38" s="960"/>
      <c r="D38" s="960"/>
      <c r="E38" s="960"/>
      <c r="F38" s="1134"/>
      <c r="G38" s="498"/>
      <c r="H38" s="564" t="s">
        <v>1021</v>
      </c>
      <c r="I38" s="546"/>
      <c r="J38" s="546"/>
      <c r="K38" s="546"/>
      <c r="L38" s="546"/>
      <c r="M38" s="239"/>
      <c r="N38" s="562"/>
      <c r="O38" s="562"/>
      <c r="P38" s="562"/>
      <c r="Q38" s="562"/>
      <c r="R38" s="562"/>
      <c r="S38" s="562"/>
      <c r="T38" s="562"/>
      <c r="U38" s="562"/>
      <c r="V38" s="562"/>
      <c r="Y38" s="427"/>
      <c r="AA38" s="441"/>
      <c r="AB38" s="441"/>
      <c r="AC38" s="441"/>
      <c r="AE38" s="198" t="s">
        <v>0</v>
      </c>
      <c r="AF38" s="190" t="s">
        <v>233</v>
      </c>
      <c r="AG38" s="199" t="s">
        <v>0</v>
      </c>
    </row>
    <row r="39" spans="1:34" s="490" customFormat="1" ht="18.75" customHeight="1" x14ac:dyDescent="0.15">
      <c r="B39" s="982"/>
      <c r="C39" s="1131"/>
      <c r="D39" s="970"/>
      <c r="E39" s="970"/>
      <c r="F39" s="981"/>
      <c r="H39" s="564" t="s">
        <v>1022</v>
      </c>
      <c r="I39" s="546"/>
      <c r="J39" s="546"/>
      <c r="K39" s="546"/>
      <c r="L39" s="546"/>
      <c r="M39" s="239"/>
      <c r="N39" s="562"/>
      <c r="O39" s="562"/>
      <c r="P39" s="562"/>
      <c r="Q39" s="562"/>
      <c r="R39" s="562"/>
      <c r="S39" s="562"/>
      <c r="T39" s="562"/>
      <c r="U39" s="562"/>
      <c r="V39" s="562"/>
      <c r="Y39" s="427"/>
      <c r="AA39" s="441"/>
      <c r="AB39" s="441"/>
      <c r="AC39" s="441"/>
      <c r="AE39" s="198" t="s">
        <v>0</v>
      </c>
      <c r="AF39" s="190" t="s">
        <v>233</v>
      </c>
      <c r="AG39" s="199" t="s">
        <v>0</v>
      </c>
    </row>
    <row r="40" spans="1:34" s="490" customFormat="1" ht="18.75" customHeight="1" x14ac:dyDescent="0.15">
      <c r="B40" s="428"/>
      <c r="C40" s="429"/>
      <c r="D40" s="429"/>
      <c r="E40" s="429"/>
      <c r="F40" s="430"/>
      <c r="H40" s="564" t="s">
        <v>1023</v>
      </c>
      <c r="I40" s="546"/>
      <c r="J40" s="546"/>
      <c r="K40" s="546"/>
      <c r="L40" s="546"/>
      <c r="M40" s="239"/>
      <c r="N40" s="562"/>
      <c r="O40" s="562"/>
      <c r="P40" s="562"/>
      <c r="Q40" s="562"/>
      <c r="R40" s="562"/>
      <c r="S40" s="562"/>
      <c r="T40" s="562"/>
      <c r="U40" s="562"/>
      <c r="V40" s="562"/>
      <c r="Y40" s="427"/>
      <c r="AA40" s="441"/>
      <c r="AB40" s="441"/>
      <c r="AC40" s="441"/>
      <c r="AE40" s="198" t="s">
        <v>0</v>
      </c>
      <c r="AF40" s="190" t="s">
        <v>233</v>
      </c>
      <c r="AG40" s="199" t="s">
        <v>0</v>
      </c>
    </row>
    <row r="41" spans="1:34" s="490" customFormat="1" ht="18.75" customHeight="1" x14ac:dyDescent="0.15">
      <c r="B41" s="428"/>
      <c r="C41" s="429"/>
      <c r="D41" s="429"/>
      <c r="E41" s="429"/>
      <c r="F41" s="430"/>
      <c r="H41" s="564" t="s">
        <v>1024</v>
      </c>
      <c r="I41" s="546"/>
      <c r="J41" s="546"/>
      <c r="K41" s="546"/>
      <c r="L41" s="546"/>
      <c r="M41" s="239"/>
      <c r="N41" s="562"/>
      <c r="O41" s="562"/>
      <c r="P41" s="562"/>
      <c r="Q41" s="562"/>
      <c r="R41" s="562"/>
      <c r="S41" s="562"/>
      <c r="T41" s="562"/>
      <c r="U41" s="562"/>
      <c r="V41" s="562"/>
      <c r="Y41" s="427"/>
      <c r="AA41" s="441"/>
      <c r="AB41" s="441"/>
      <c r="AC41" s="441"/>
      <c r="AE41" s="198" t="s">
        <v>0</v>
      </c>
      <c r="AF41" s="190" t="s">
        <v>233</v>
      </c>
      <c r="AG41" s="199" t="s">
        <v>0</v>
      </c>
    </row>
    <row r="42" spans="1:34" s="490" customFormat="1" ht="18.75" customHeight="1" x14ac:dyDescent="0.15">
      <c r="B42" s="423"/>
      <c r="C42" s="424"/>
      <c r="D42" s="424"/>
      <c r="E42" s="424"/>
      <c r="F42" s="425"/>
      <c r="G42" s="412"/>
      <c r="H42" s="579"/>
      <c r="I42" s="578"/>
      <c r="J42" s="578"/>
      <c r="K42" s="578"/>
      <c r="L42" s="578"/>
      <c r="M42" s="365"/>
      <c r="N42" s="529"/>
      <c r="O42" s="529"/>
      <c r="P42" s="529"/>
      <c r="Q42" s="529"/>
      <c r="R42" s="529"/>
      <c r="S42" s="529"/>
      <c r="T42" s="529"/>
      <c r="U42" s="529"/>
      <c r="V42" s="529"/>
      <c r="W42" s="412"/>
      <c r="X42" s="412"/>
      <c r="Y42" s="408"/>
      <c r="Z42" s="412"/>
      <c r="AA42" s="443"/>
      <c r="AB42" s="443"/>
      <c r="AC42" s="443"/>
      <c r="AD42" s="412"/>
      <c r="AE42" s="558"/>
      <c r="AF42" s="578"/>
      <c r="AG42" s="559"/>
    </row>
    <row r="43" spans="1:34" s="490" customFormat="1" ht="33" customHeight="1" x14ac:dyDescent="0.15">
      <c r="B43" s="970" t="s">
        <v>1025</v>
      </c>
      <c r="C43" s="970"/>
      <c r="D43" s="970"/>
      <c r="E43" s="970"/>
      <c r="F43" s="970"/>
      <c r="G43" s="970"/>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c r="AF43" s="429"/>
    </row>
    <row r="44" spans="1:34" s="490" customFormat="1" ht="47.25" customHeight="1" x14ac:dyDescent="0.15">
      <c r="B44" s="970" t="s">
        <v>1026</v>
      </c>
      <c r="C44" s="970"/>
      <c r="D44" s="970"/>
      <c r="E44" s="970"/>
      <c r="F44" s="970"/>
      <c r="G44" s="970"/>
      <c r="H44" s="970"/>
      <c r="I44" s="970"/>
      <c r="J44" s="970"/>
      <c r="K44" s="970"/>
      <c r="L44" s="970"/>
      <c r="M44" s="970"/>
      <c r="N44" s="970"/>
      <c r="O44" s="970"/>
      <c r="P44" s="970"/>
      <c r="Q44" s="970"/>
      <c r="R44" s="970"/>
      <c r="S44" s="970"/>
      <c r="T44" s="970"/>
      <c r="U44" s="970"/>
      <c r="V44" s="970"/>
      <c r="W44" s="970"/>
      <c r="X44" s="970"/>
      <c r="Y44" s="970"/>
      <c r="Z44" s="970"/>
      <c r="AA44" s="970"/>
      <c r="AB44" s="970"/>
      <c r="AC44" s="970"/>
      <c r="AD44" s="970"/>
      <c r="AE44" s="970"/>
      <c r="AF44" s="970"/>
      <c r="AG44" s="970"/>
    </row>
    <row r="45" spans="1:34" s="490" customFormat="1" ht="27" customHeight="1" x14ac:dyDescent="0.15">
      <c r="B45" s="1004" t="s">
        <v>1027</v>
      </c>
      <c r="C45" s="1004"/>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view="pageBreakPreview" zoomScaleNormal="100" zoomScaleSheetLayoutView="100" workbookViewId="0"/>
  </sheetViews>
  <sheetFormatPr defaultColWidth="3.5" defaultRowHeight="13.5" x14ac:dyDescent="0.15"/>
  <cols>
    <col min="1" max="1" width="2.375" style="3" customWidth="1"/>
    <col min="2" max="2" width="3" style="511" customWidth="1"/>
    <col min="3" max="7" width="3.5" style="3"/>
    <col min="8" max="24" width="4.5" style="3" customWidth="1"/>
    <col min="25" max="25" width="5.125" style="3" customWidth="1"/>
    <col min="26" max="16384" width="3.5" style="3"/>
  </cols>
  <sheetData>
    <row r="2" spans="2:25" x14ac:dyDescent="0.15">
      <c r="B2" s="3" t="s">
        <v>1079</v>
      </c>
    </row>
    <row r="4" spans="2:25" x14ac:dyDescent="0.15">
      <c r="B4" s="1082" t="s">
        <v>613</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row>
    <row r="6" spans="2:25" ht="30" customHeight="1" x14ac:dyDescent="0.15">
      <c r="B6" s="401">
        <v>1</v>
      </c>
      <c r="C6" s="524" t="s">
        <v>614</v>
      </c>
      <c r="D6" s="16"/>
      <c r="E6" s="16"/>
      <c r="F6" s="16"/>
      <c r="G6" s="17"/>
      <c r="H6" s="957"/>
      <c r="I6" s="958"/>
      <c r="J6" s="958"/>
      <c r="K6" s="958"/>
      <c r="L6" s="958"/>
      <c r="M6" s="958"/>
      <c r="N6" s="958"/>
      <c r="O6" s="958"/>
      <c r="P6" s="958"/>
      <c r="Q6" s="958"/>
      <c r="R6" s="958"/>
      <c r="S6" s="958"/>
      <c r="T6" s="958"/>
      <c r="U6" s="958"/>
      <c r="V6" s="958"/>
      <c r="W6" s="958"/>
      <c r="X6" s="958"/>
      <c r="Y6" s="959"/>
    </row>
    <row r="7" spans="2:25" ht="30" customHeight="1" x14ac:dyDescent="0.15">
      <c r="B7" s="401">
        <v>2</v>
      </c>
      <c r="C7" s="524" t="s">
        <v>615</v>
      </c>
      <c r="D7" s="524"/>
      <c r="E7" s="524"/>
      <c r="F7" s="524"/>
      <c r="G7" s="530"/>
      <c r="H7" s="188" t="s">
        <v>0</v>
      </c>
      <c r="I7" s="524" t="s">
        <v>225</v>
      </c>
      <c r="J7" s="524"/>
      <c r="K7" s="524"/>
      <c r="L7" s="524"/>
      <c r="M7" s="189" t="s">
        <v>0</v>
      </c>
      <c r="N7" s="524" t="s">
        <v>226</v>
      </c>
      <c r="O7" s="524"/>
      <c r="P7" s="524"/>
      <c r="Q7" s="524"/>
      <c r="R7" s="189" t="s">
        <v>0</v>
      </c>
      <c r="S7" s="524" t="s">
        <v>227</v>
      </c>
      <c r="T7" s="524"/>
      <c r="U7" s="524"/>
      <c r="V7" s="524"/>
      <c r="W7" s="524"/>
      <c r="X7" s="524"/>
      <c r="Y7" s="530"/>
    </row>
    <row r="8" spans="2:25" ht="30" customHeight="1" x14ac:dyDescent="0.15">
      <c r="B8" s="491">
        <v>3</v>
      </c>
      <c r="C8" s="2" t="s">
        <v>616</v>
      </c>
      <c r="D8" s="2"/>
      <c r="E8" s="2"/>
      <c r="F8" s="2"/>
      <c r="G8" s="125"/>
      <c r="H8" s="190" t="s">
        <v>0</v>
      </c>
      <c r="I8" s="490" t="s">
        <v>617</v>
      </c>
      <c r="J8" s="2"/>
      <c r="K8" s="2"/>
      <c r="L8" s="2"/>
      <c r="M8" s="2"/>
      <c r="N8" s="2"/>
      <c r="O8" s="2"/>
      <c r="P8" s="190" t="s">
        <v>0</v>
      </c>
      <c r="Q8" s="490" t="s">
        <v>618</v>
      </c>
      <c r="R8" s="2"/>
      <c r="S8" s="2"/>
      <c r="T8" s="2"/>
      <c r="U8" s="2"/>
      <c r="V8" s="2"/>
      <c r="W8" s="2"/>
      <c r="X8" s="2"/>
      <c r="Y8" s="125"/>
    </row>
    <row r="9" spans="2:25" ht="30" customHeight="1" x14ac:dyDescent="0.15">
      <c r="B9" s="491"/>
      <c r="C9" s="2"/>
      <c r="D9" s="2"/>
      <c r="E9" s="2"/>
      <c r="F9" s="2"/>
      <c r="G9" s="125"/>
      <c r="H9" s="190" t="s">
        <v>0</v>
      </c>
      <c r="I9" s="490" t="s">
        <v>619</v>
      </c>
      <c r="J9" s="2"/>
      <c r="K9" s="2"/>
      <c r="L9" s="2"/>
      <c r="M9" s="2"/>
      <c r="N9" s="2"/>
      <c r="O9" s="2"/>
      <c r="P9" s="190" t="s">
        <v>0</v>
      </c>
      <c r="Q9" s="490" t="s">
        <v>620</v>
      </c>
      <c r="R9" s="2"/>
      <c r="S9" s="2"/>
      <c r="T9" s="2"/>
      <c r="W9" s="2"/>
      <c r="X9" s="2"/>
      <c r="Y9" s="125"/>
    </row>
    <row r="10" spans="2:25" ht="30" customHeight="1" x14ac:dyDescent="0.15">
      <c r="B10" s="491"/>
      <c r="C10" s="2"/>
      <c r="D10" s="2"/>
      <c r="E10" s="2"/>
      <c r="F10" s="2"/>
      <c r="G10" s="125"/>
      <c r="M10" s="2"/>
      <c r="N10" s="2"/>
      <c r="O10" s="2"/>
      <c r="P10" s="2"/>
      <c r="Q10" s="490"/>
      <c r="R10" s="2"/>
      <c r="S10" s="2"/>
      <c r="T10" s="2"/>
      <c r="U10" s="2"/>
      <c r="V10" s="2"/>
      <c r="W10" s="2"/>
      <c r="X10" s="2"/>
      <c r="Y10" s="125"/>
    </row>
    <row r="11" spans="2:25" x14ac:dyDescent="0.15">
      <c r="B11" s="43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73">
        <v>4</v>
      </c>
      <c r="C12" s="1083" t="s">
        <v>621</v>
      </c>
      <c r="D12" s="1083"/>
      <c r="E12" s="1083"/>
      <c r="F12" s="1083"/>
      <c r="G12" s="1084"/>
      <c r="H12" s="129" t="s">
        <v>622</v>
      </c>
      <c r="I12" s="2"/>
      <c r="Y12" s="87"/>
    </row>
    <row r="13" spans="2:25" ht="19.5" customHeight="1" x14ac:dyDescent="0.15">
      <c r="B13" s="167"/>
      <c r="G13" s="87"/>
      <c r="H13" s="168"/>
      <c r="I13" s="2" t="s">
        <v>623</v>
      </c>
      <c r="J13" s="2"/>
      <c r="K13" s="2"/>
      <c r="L13" s="2"/>
      <c r="M13" s="2"/>
      <c r="N13" s="2"/>
      <c r="O13" s="2"/>
      <c r="P13" s="2"/>
      <c r="Q13" s="2"/>
      <c r="R13" s="2"/>
      <c r="S13" s="2"/>
      <c r="T13" s="2"/>
      <c r="U13" s="2"/>
      <c r="Y13" s="87"/>
    </row>
    <row r="14" spans="2:25" ht="12" customHeight="1" x14ac:dyDescent="0.15">
      <c r="B14" s="167"/>
      <c r="G14" s="87"/>
      <c r="H14" s="168"/>
      <c r="I14" s="956" t="s">
        <v>624</v>
      </c>
      <c r="J14" s="956"/>
      <c r="K14" s="956"/>
      <c r="L14" s="956"/>
      <c r="M14" s="956"/>
      <c r="N14" s="956"/>
      <c r="O14" s="956"/>
      <c r="P14" s="956"/>
      <c r="Q14" s="964" t="s">
        <v>625</v>
      </c>
      <c r="R14" s="965"/>
      <c r="S14" s="965"/>
      <c r="T14" s="965"/>
      <c r="U14" s="965"/>
      <c r="V14" s="965"/>
      <c r="W14" s="966"/>
      <c r="Y14" s="87"/>
    </row>
    <row r="15" spans="2:25" ht="12" customHeight="1" x14ac:dyDescent="0.15">
      <c r="B15" s="167"/>
      <c r="G15" s="87"/>
      <c r="H15" s="168"/>
      <c r="I15" s="956"/>
      <c r="J15" s="956"/>
      <c r="K15" s="956"/>
      <c r="L15" s="956"/>
      <c r="M15" s="956"/>
      <c r="N15" s="956"/>
      <c r="O15" s="956"/>
      <c r="P15" s="956"/>
      <c r="Q15" s="967"/>
      <c r="R15" s="968"/>
      <c r="S15" s="968"/>
      <c r="T15" s="968"/>
      <c r="U15" s="968"/>
      <c r="V15" s="968"/>
      <c r="W15" s="969"/>
      <c r="Y15" s="87"/>
    </row>
    <row r="16" spans="2:25" ht="12" customHeight="1" x14ac:dyDescent="0.15">
      <c r="B16" s="167"/>
      <c r="G16" s="87"/>
      <c r="H16" s="168"/>
      <c r="I16" s="956" t="s">
        <v>626</v>
      </c>
      <c r="J16" s="956"/>
      <c r="K16" s="956"/>
      <c r="L16" s="956"/>
      <c r="M16" s="956"/>
      <c r="N16" s="956"/>
      <c r="O16" s="956"/>
      <c r="P16" s="956"/>
      <c r="Q16" s="1085"/>
      <c r="R16" s="1086"/>
      <c r="S16" s="1086"/>
      <c r="T16" s="1086"/>
      <c r="U16" s="1086"/>
      <c r="V16" s="1086"/>
      <c r="W16" s="1087"/>
      <c r="Y16" s="87"/>
    </row>
    <row r="17" spans="2:25" ht="12" customHeight="1" x14ac:dyDescent="0.15">
      <c r="B17" s="167"/>
      <c r="G17" s="87"/>
      <c r="H17" s="168"/>
      <c r="I17" s="956"/>
      <c r="J17" s="956"/>
      <c r="K17" s="956"/>
      <c r="L17" s="956"/>
      <c r="M17" s="956"/>
      <c r="N17" s="956"/>
      <c r="O17" s="956"/>
      <c r="P17" s="956"/>
      <c r="Q17" s="1088"/>
      <c r="R17" s="1089"/>
      <c r="S17" s="1089"/>
      <c r="T17" s="1089"/>
      <c r="U17" s="1089"/>
      <c r="V17" s="1089"/>
      <c r="W17" s="1090"/>
      <c r="Y17" s="87"/>
    </row>
    <row r="18" spans="2:25" ht="12" customHeight="1" x14ac:dyDescent="0.15">
      <c r="B18" s="167"/>
      <c r="G18" s="87"/>
      <c r="H18" s="168"/>
      <c r="I18" s="956" t="s">
        <v>627</v>
      </c>
      <c r="J18" s="956"/>
      <c r="K18" s="956"/>
      <c r="L18" s="956"/>
      <c r="M18" s="956"/>
      <c r="N18" s="956"/>
      <c r="O18" s="956"/>
      <c r="P18" s="956"/>
      <c r="Q18" s="1085"/>
      <c r="R18" s="1086"/>
      <c r="S18" s="1086"/>
      <c r="T18" s="1086"/>
      <c r="U18" s="1086"/>
      <c r="V18" s="1086"/>
      <c r="W18" s="1087"/>
      <c r="Y18" s="87"/>
    </row>
    <row r="19" spans="2:25" ht="12" customHeight="1" x14ac:dyDescent="0.15">
      <c r="B19" s="167"/>
      <c r="G19" s="87"/>
      <c r="H19" s="168"/>
      <c r="I19" s="956"/>
      <c r="J19" s="956"/>
      <c r="K19" s="956"/>
      <c r="L19" s="956"/>
      <c r="M19" s="956"/>
      <c r="N19" s="956"/>
      <c r="O19" s="956"/>
      <c r="P19" s="956"/>
      <c r="Q19" s="1088"/>
      <c r="R19" s="1089"/>
      <c r="S19" s="1089"/>
      <c r="T19" s="1089"/>
      <c r="U19" s="1089"/>
      <c r="V19" s="1089"/>
      <c r="W19" s="1090"/>
      <c r="Y19" s="87"/>
    </row>
    <row r="20" spans="2:25" ht="12" customHeight="1" x14ac:dyDescent="0.15">
      <c r="B20" s="167"/>
      <c r="G20" s="87"/>
      <c r="H20" s="168"/>
      <c r="I20" s="956" t="s">
        <v>628</v>
      </c>
      <c r="J20" s="956"/>
      <c r="K20" s="956"/>
      <c r="L20" s="956"/>
      <c r="M20" s="956"/>
      <c r="N20" s="956"/>
      <c r="O20" s="956"/>
      <c r="P20" s="956"/>
      <c r="Q20" s="1085"/>
      <c r="R20" s="1086"/>
      <c r="S20" s="1086"/>
      <c r="T20" s="1086"/>
      <c r="U20" s="1086"/>
      <c r="V20" s="1086"/>
      <c r="W20" s="1087"/>
      <c r="Y20" s="87"/>
    </row>
    <row r="21" spans="2:25" ht="12" customHeight="1" x14ac:dyDescent="0.15">
      <c r="B21" s="167"/>
      <c r="G21" s="87"/>
      <c r="H21" s="168"/>
      <c r="I21" s="956"/>
      <c r="J21" s="956"/>
      <c r="K21" s="956"/>
      <c r="L21" s="956"/>
      <c r="M21" s="956"/>
      <c r="N21" s="956"/>
      <c r="O21" s="956"/>
      <c r="P21" s="956"/>
      <c r="Q21" s="1088"/>
      <c r="R21" s="1089"/>
      <c r="S21" s="1089"/>
      <c r="T21" s="1089"/>
      <c r="U21" s="1089"/>
      <c r="V21" s="1089"/>
      <c r="W21" s="1090"/>
      <c r="Y21" s="87"/>
    </row>
    <row r="22" spans="2:25" ht="12" customHeight="1" x14ac:dyDescent="0.15">
      <c r="B22" s="167"/>
      <c r="G22" s="87"/>
      <c r="H22" s="168"/>
      <c r="I22" s="956" t="s">
        <v>629</v>
      </c>
      <c r="J22" s="956"/>
      <c r="K22" s="956"/>
      <c r="L22" s="956"/>
      <c r="M22" s="956"/>
      <c r="N22" s="956"/>
      <c r="O22" s="956"/>
      <c r="P22" s="956"/>
      <c r="Q22" s="1085"/>
      <c r="R22" s="1086"/>
      <c r="S22" s="1086"/>
      <c r="T22" s="1086"/>
      <c r="U22" s="1086"/>
      <c r="V22" s="1086"/>
      <c r="W22" s="1087"/>
      <c r="Y22" s="87"/>
    </row>
    <row r="23" spans="2:25" ht="12" customHeight="1" x14ac:dyDescent="0.15">
      <c r="B23" s="167"/>
      <c r="G23" s="87"/>
      <c r="H23" s="168"/>
      <c r="I23" s="956"/>
      <c r="J23" s="956"/>
      <c r="K23" s="956"/>
      <c r="L23" s="956"/>
      <c r="M23" s="956"/>
      <c r="N23" s="956"/>
      <c r="O23" s="956"/>
      <c r="P23" s="956"/>
      <c r="Q23" s="1088"/>
      <c r="R23" s="1089"/>
      <c r="S23" s="1089"/>
      <c r="T23" s="1089"/>
      <c r="U23" s="1089"/>
      <c r="V23" s="1089"/>
      <c r="W23" s="1090"/>
      <c r="Y23" s="87"/>
    </row>
    <row r="24" spans="2:25" ht="12" customHeight="1" x14ac:dyDescent="0.15">
      <c r="B24" s="167"/>
      <c r="G24" s="87"/>
      <c r="H24" s="168"/>
      <c r="I24" s="964" t="s">
        <v>590</v>
      </c>
      <c r="J24" s="965"/>
      <c r="K24" s="965"/>
      <c r="L24" s="965"/>
      <c r="M24" s="965"/>
      <c r="N24" s="965"/>
      <c r="O24" s="965"/>
      <c r="P24" s="966"/>
      <c r="Q24" s="1085"/>
      <c r="R24" s="1086"/>
      <c r="S24" s="1086"/>
      <c r="T24" s="1086"/>
      <c r="U24" s="1086"/>
      <c r="V24" s="1086"/>
      <c r="W24" s="1087"/>
      <c r="Y24" s="87"/>
    </row>
    <row r="25" spans="2:25" ht="12" customHeight="1" x14ac:dyDescent="0.15">
      <c r="B25" s="167"/>
      <c r="G25" s="87"/>
      <c r="H25" s="168"/>
      <c r="I25" s="967"/>
      <c r="J25" s="968"/>
      <c r="K25" s="968"/>
      <c r="L25" s="968"/>
      <c r="M25" s="968"/>
      <c r="N25" s="968"/>
      <c r="O25" s="968"/>
      <c r="P25" s="969"/>
      <c r="Q25" s="1088"/>
      <c r="R25" s="1089"/>
      <c r="S25" s="1089"/>
      <c r="T25" s="1089"/>
      <c r="U25" s="1089"/>
      <c r="V25" s="1089"/>
      <c r="W25" s="1090"/>
      <c r="Y25" s="87"/>
    </row>
    <row r="26" spans="2:25" ht="12" customHeight="1" x14ac:dyDescent="0.15">
      <c r="B26" s="167"/>
      <c r="G26" s="87"/>
      <c r="H26" s="168"/>
      <c r="I26" s="964"/>
      <c r="J26" s="965"/>
      <c r="K26" s="965"/>
      <c r="L26" s="965"/>
      <c r="M26" s="965"/>
      <c r="N26" s="965"/>
      <c r="O26" s="965"/>
      <c r="P26" s="966"/>
      <c r="Q26" s="1085"/>
      <c r="R26" s="1086"/>
      <c r="S26" s="1086"/>
      <c r="T26" s="1086"/>
      <c r="U26" s="1086"/>
      <c r="V26" s="1086"/>
      <c r="W26" s="1087"/>
      <c r="Y26" s="87"/>
    </row>
    <row r="27" spans="2:25" ht="12" customHeight="1" x14ac:dyDescent="0.15">
      <c r="B27" s="167"/>
      <c r="G27" s="87"/>
      <c r="H27" s="168"/>
      <c r="I27" s="967"/>
      <c r="J27" s="968"/>
      <c r="K27" s="968"/>
      <c r="L27" s="968"/>
      <c r="M27" s="968"/>
      <c r="N27" s="968"/>
      <c r="O27" s="968"/>
      <c r="P27" s="969"/>
      <c r="Q27" s="1088"/>
      <c r="R27" s="1089"/>
      <c r="S27" s="1089"/>
      <c r="T27" s="1089"/>
      <c r="U27" s="1089"/>
      <c r="V27" s="1089"/>
      <c r="W27" s="1090"/>
      <c r="Y27" s="87"/>
    </row>
    <row r="28" spans="2:25" ht="12" customHeight="1" x14ac:dyDescent="0.15">
      <c r="B28" s="167"/>
      <c r="G28" s="87"/>
      <c r="H28" s="168"/>
      <c r="I28" s="956"/>
      <c r="J28" s="956"/>
      <c r="K28" s="956"/>
      <c r="L28" s="956"/>
      <c r="M28" s="956"/>
      <c r="N28" s="956"/>
      <c r="O28" s="956"/>
      <c r="P28" s="956"/>
      <c r="Q28" s="1085"/>
      <c r="R28" s="1086"/>
      <c r="S28" s="1086"/>
      <c r="T28" s="1086"/>
      <c r="U28" s="1086"/>
      <c r="V28" s="1086"/>
      <c r="W28" s="1087"/>
      <c r="Y28" s="87"/>
    </row>
    <row r="29" spans="2:25" s="575" customFormat="1" ht="12" customHeight="1" x14ac:dyDescent="0.15">
      <c r="B29" s="167"/>
      <c r="C29" s="3"/>
      <c r="D29" s="3"/>
      <c r="E29" s="3"/>
      <c r="F29" s="3"/>
      <c r="G29" s="87"/>
      <c r="H29" s="316"/>
      <c r="I29" s="956"/>
      <c r="J29" s="956"/>
      <c r="K29" s="956"/>
      <c r="L29" s="956"/>
      <c r="M29" s="956"/>
      <c r="N29" s="956"/>
      <c r="O29" s="956"/>
      <c r="P29" s="956"/>
      <c r="Q29" s="1088"/>
      <c r="R29" s="1089"/>
      <c r="S29" s="1089"/>
      <c r="T29" s="1089"/>
      <c r="U29" s="1089"/>
      <c r="V29" s="1089"/>
      <c r="W29" s="1090"/>
      <c r="Y29" s="315"/>
    </row>
    <row r="30" spans="2:25" ht="15" customHeight="1" x14ac:dyDescent="0.15">
      <c r="B30" s="167"/>
      <c r="G30" s="87"/>
      <c r="H30" s="168"/>
      <c r="I30" s="2"/>
      <c r="J30" s="2"/>
      <c r="K30" s="2"/>
      <c r="L30" s="2"/>
      <c r="M30" s="2"/>
      <c r="N30" s="2"/>
      <c r="O30" s="2"/>
      <c r="P30" s="2"/>
      <c r="Q30" s="2"/>
      <c r="R30" s="2"/>
      <c r="S30" s="2"/>
      <c r="T30" s="2"/>
      <c r="U30" s="2"/>
      <c r="Y30" s="540"/>
    </row>
    <row r="31" spans="2:25" ht="20.25" customHeight="1" x14ac:dyDescent="0.15">
      <c r="B31" s="167"/>
      <c r="G31" s="87"/>
      <c r="H31" s="129" t="s">
        <v>630</v>
      </c>
      <c r="I31" s="2"/>
      <c r="J31" s="2"/>
      <c r="K31" s="2"/>
      <c r="L31" s="2"/>
      <c r="M31" s="2"/>
      <c r="N31" s="2"/>
      <c r="O31" s="2"/>
      <c r="P31" s="2"/>
      <c r="Q31" s="2"/>
      <c r="R31" s="2"/>
      <c r="S31" s="2"/>
      <c r="T31" s="2"/>
      <c r="U31" s="2"/>
      <c r="Y31" s="540"/>
    </row>
    <row r="32" spans="2:25" ht="9.75" customHeight="1" x14ac:dyDescent="0.15">
      <c r="B32" s="167"/>
      <c r="G32" s="87"/>
      <c r="H32" s="129"/>
      <c r="I32" s="2"/>
      <c r="J32" s="2"/>
      <c r="K32" s="2"/>
      <c r="L32" s="2"/>
      <c r="M32" s="2"/>
      <c r="N32" s="2"/>
      <c r="O32" s="2"/>
      <c r="P32" s="2"/>
      <c r="Q32" s="2"/>
      <c r="R32" s="2"/>
      <c r="S32" s="2"/>
      <c r="T32" s="2"/>
      <c r="U32" s="2"/>
      <c r="Y32" s="540"/>
    </row>
    <row r="33" spans="1:25" ht="22.5" customHeight="1" x14ac:dyDescent="0.15">
      <c r="B33" s="167"/>
      <c r="G33" s="87"/>
      <c r="H33" s="168"/>
      <c r="I33" s="1130" t="s">
        <v>631</v>
      </c>
      <c r="J33" s="1131"/>
      <c r="K33" s="1131"/>
      <c r="L33" s="1131"/>
      <c r="M33" s="1131"/>
      <c r="N33" s="1131"/>
      <c r="O33" s="1131"/>
      <c r="P33" s="1131"/>
      <c r="Q33" s="1131"/>
      <c r="R33" s="1132"/>
      <c r="S33" s="964"/>
      <c r="T33" s="965"/>
      <c r="U33" s="966" t="s">
        <v>323</v>
      </c>
      <c r="Y33" s="87"/>
    </row>
    <row r="34" spans="1:25" ht="22.5" customHeight="1" x14ac:dyDescent="0.15">
      <c r="B34" s="167"/>
      <c r="G34" s="87"/>
      <c r="H34" s="168"/>
      <c r="I34" s="1133"/>
      <c r="J34" s="960"/>
      <c r="K34" s="960"/>
      <c r="L34" s="960"/>
      <c r="M34" s="960"/>
      <c r="N34" s="960"/>
      <c r="O34" s="960"/>
      <c r="P34" s="960"/>
      <c r="Q34" s="960"/>
      <c r="R34" s="1134"/>
      <c r="S34" s="967"/>
      <c r="T34" s="968"/>
      <c r="U34" s="969"/>
      <c r="Y34" s="87"/>
    </row>
    <row r="35" spans="1:25" ht="11.25" customHeight="1" x14ac:dyDescent="0.15">
      <c r="B35" s="167"/>
      <c r="G35" s="87"/>
      <c r="H35" s="129"/>
      <c r="I35" s="2"/>
      <c r="J35" s="2"/>
      <c r="K35" s="2"/>
      <c r="L35" s="2"/>
      <c r="M35" s="2"/>
      <c r="N35" s="2"/>
      <c r="O35" s="2"/>
      <c r="P35" s="2"/>
      <c r="Q35" s="2"/>
      <c r="R35" s="2"/>
      <c r="S35" s="2"/>
      <c r="T35" s="2"/>
      <c r="U35" s="2"/>
      <c r="Y35" s="540"/>
    </row>
    <row r="36" spans="1:25" ht="27.75" customHeight="1" x14ac:dyDescent="0.15">
      <c r="B36" s="167"/>
      <c r="G36" s="87"/>
      <c r="H36" s="168"/>
      <c r="I36" s="1130" t="s">
        <v>632</v>
      </c>
      <c r="J36" s="1131"/>
      <c r="K36" s="1131"/>
      <c r="L36" s="1131"/>
      <c r="M36" s="1131"/>
      <c r="N36" s="1131"/>
      <c r="O36" s="1131"/>
      <c r="P36" s="1131"/>
      <c r="Q36" s="1131"/>
      <c r="R36" s="1132"/>
      <c r="S36" s="964"/>
      <c r="T36" s="965"/>
      <c r="U36" s="966" t="s">
        <v>323</v>
      </c>
      <c r="V36" s="995" t="s">
        <v>326</v>
      </c>
      <c r="W36" s="1098" t="s">
        <v>633</v>
      </c>
      <c r="X36" s="1098"/>
      <c r="Y36" s="1219"/>
    </row>
    <row r="37" spans="1:25" ht="21.75" customHeight="1" x14ac:dyDescent="0.15">
      <c r="B37" s="167"/>
      <c r="G37" s="87"/>
      <c r="H37" s="168"/>
      <c r="I37" s="1133"/>
      <c r="J37" s="960"/>
      <c r="K37" s="960"/>
      <c r="L37" s="960"/>
      <c r="M37" s="960"/>
      <c r="N37" s="960"/>
      <c r="O37" s="960"/>
      <c r="P37" s="960"/>
      <c r="Q37" s="960"/>
      <c r="R37" s="1134"/>
      <c r="S37" s="967"/>
      <c r="T37" s="968"/>
      <c r="U37" s="969"/>
      <c r="V37" s="995"/>
      <c r="W37" s="1098"/>
      <c r="X37" s="1098"/>
      <c r="Y37" s="1219"/>
    </row>
    <row r="38" spans="1:25" ht="21.75" customHeight="1" x14ac:dyDescent="0.15">
      <c r="B38" s="167"/>
      <c r="G38" s="87"/>
      <c r="I38" s="424"/>
      <c r="J38" s="424"/>
      <c r="K38" s="424"/>
      <c r="L38" s="424"/>
      <c r="M38" s="424"/>
      <c r="N38" s="424"/>
      <c r="O38" s="424"/>
      <c r="P38" s="424"/>
      <c r="Q38" s="424"/>
      <c r="R38" s="424"/>
      <c r="S38" s="615"/>
      <c r="T38" s="615"/>
      <c r="U38" s="615"/>
      <c r="V38" s="427"/>
      <c r="W38" s="960" t="s">
        <v>634</v>
      </c>
      <c r="X38" s="960"/>
      <c r="Y38" s="1134"/>
    </row>
    <row r="39" spans="1:25" ht="21.75" customHeight="1" x14ac:dyDescent="0.15">
      <c r="A39" s="87"/>
      <c r="H39" s="600"/>
      <c r="I39" s="970" t="s">
        <v>635</v>
      </c>
      <c r="J39" s="970"/>
      <c r="K39" s="970"/>
      <c r="L39" s="970"/>
      <c r="M39" s="970"/>
      <c r="N39" s="970"/>
      <c r="O39" s="970"/>
      <c r="P39" s="970"/>
      <c r="Q39" s="970"/>
      <c r="R39" s="981"/>
      <c r="S39" s="995"/>
      <c r="T39" s="955"/>
      <c r="U39" s="996" t="s">
        <v>323</v>
      </c>
      <c r="V39" s="427"/>
      <c r="W39" s="970"/>
      <c r="X39" s="970"/>
      <c r="Y39" s="981"/>
    </row>
    <row r="40" spans="1:25" ht="21.75" customHeight="1" x14ac:dyDescent="0.15">
      <c r="B40" s="167"/>
      <c r="G40" s="87"/>
      <c r="H40" s="168"/>
      <c r="I40" s="1133"/>
      <c r="J40" s="960"/>
      <c r="K40" s="960"/>
      <c r="L40" s="960"/>
      <c r="M40" s="960"/>
      <c r="N40" s="960"/>
      <c r="O40" s="960"/>
      <c r="P40" s="960"/>
      <c r="Q40" s="960"/>
      <c r="R40" s="1134"/>
      <c r="S40" s="967"/>
      <c r="T40" s="968"/>
      <c r="U40" s="969"/>
      <c r="V40" s="427"/>
      <c r="W40" s="970"/>
      <c r="X40" s="970"/>
      <c r="Y40" s="981"/>
    </row>
    <row r="41" spans="1:25" ht="15" customHeight="1" x14ac:dyDescent="0.15">
      <c r="B41" s="167"/>
      <c r="G41" s="87"/>
      <c r="H41" s="168"/>
      <c r="I41" s="2"/>
      <c r="J41" s="2"/>
      <c r="K41" s="2"/>
      <c r="L41" s="2"/>
      <c r="M41" s="2"/>
      <c r="N41" s="2"/>
      <c r="O41" s="2"/>
      <c r="P41" s="2"/>
      <c r="Q41" s="2"/>
      <c r="R41" s="2"/>
      <c r="S41" s="2"/>
      <c r="T41" s="2"/>
      <c r="U41" s="2"/>
      <c r="W41" s="970"/>
      <c r="X41" s="970"/>
      <c r="Y41" s="981"/>
    </row>
    <row r="42" spans="1:25" ht="15" customHeight="1" x14ac:dyDescent="0.15">
      <c r="B42" s="437"/>
      <c r="C42" s="59"/>
      <c r="D42" s="59"/>
      <c r="E42" s="59"/>
      <c r="F42" s="59"/>
      <c r="G42" s="60"/>
      <c r="H42" s="204"/>
      <c r="I42" s="59"/>
      <c r="J42" s="59"/>
      <c r="K42" s="59"/>
      <c r="L42" s="59"/>
      <c r="M42" s="59"/>
      <c r="N42" s="59"/>
      <c r="O42" s="59"/>
      <c r="P42" s="59"/>
      <c r="Q42" s="59"/>
      <c r="R42" s="59"/>
      <c r="S42" s="59"/>
      <c r="T42" s="59"/>
      <c r="U42" s="59"/>
      <c r="V42" s="59"/>
      <c r="W42" s="960"/>
      <c r="X42" s="960"/>
      <c r="Y42" s="1134"/>
    </row>
    <row r="43" spans="1:25" ht="15" customHeight="1" x14ac:dyDescent="0.15">
      <c r="Y43" s="413"/>
    </row>
    <row r="44" spans="1:25" x14ac:dyDescent="0.15">
      <c r="B44" s="205" t="s">
        <v>636</v>
      </c>
      <c r="D44" s="536"/>
      <c r="E44" s="536"/>
      <c r="F44" s="536"/>
      <c r="G44" s="536"/>
      <c r="H44" s="536"/>
      <c r="I44" s="536"/>
      <c r="J44" s="536"/>
      <c r="K44" s="536"/>
      <c r="L44" s="536"/>
      <c r="M44" s="536"/>
      <c r="N44" s="536"/>
      <c r="O44" s="536"/>
      <c r="P44" s="536"/>
      <c r="Q44" s="536"/>
      <c r="R44" s="536"/>
      <c r="S44" s="536"/>
      <c r="T44" s="536"/>
      <c r="U44" s="536"/>
      <c r="V44" s="536"/>
      <c r="W44" s="536"/>
      <c r="X44" s="536"/>
      <c r="Y44" s="536"/>
    </row>
    <row r="45" spans="1:25" x14ac:dyDescent="0.15">
      <c r="B45" s="205" t="s">
        <v>637</v>
      </c>
      <c r="D45" s="536"/>
      <c r="E45" s="536"/>
      <c r="F45" s="536"/>
      <c r="G45" s="536"/>
      <c r="H45" s="536"/>
      <c r="I45" s="536"/>
      <c r="J45" s="536"/>
      <c r="K45" s="536"/>
      <c r="L45" s="536"/>
      <c r="M45" s="536"/>
      <c r="N45" s="536"/>
      <c r="O45" s="536"/>
      <c r="P45" s="536"/>
      <c r="Q45" s="536"/>
      <c r="R45" s="536"/>
      <c r="S45" s="536"/>
      <c r="T45" s="536"/>
      <c r="U45" s="536"/>
      <c r="V45" s="536"/>
      <c r="W45" s="536"/>
      <c r="X45" s="536"/>
      <c r="Y45" s="536"/>
    </row>
    <row r="46" spans="1:25" x14ac:dyDescent="0.15">
      <c r="B46" s="205"/>
      <c r="D46" s="417"/>
      <c r="E46" s="417"/>
      <c r="F46" s="417"/>
      <c r="G46" s="417"/>
      <c r="H46" s="417"/>
      <c r="I46" s="417"/>
      <c r="J46" s="417"/>
      <c r="K46" s="417"/>
      <c r="L46" s="417"/>
      <c r="M46" s="417"/>
      <c r="N46" s="417"/>
      <c r="O46" s="417"/>
      <c r="P46" s="417"/>
      <c r="Q46" s="417"/>
      <c r="R46" s="417"/>
      <c r="S46" s="417"/>
      <c r="T46" s="417"/>
      <c r="U46" s="417"/>
      <c r="V46" s="417"/>
      <c r="W46" s="417"/>
      <c r="X46" s="417"/>
      <c r="Y46" s="417"/>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view="pageBreakPreview" zoomScaleNormal="100" zoomScaleSheetLayoutView="100" workbookViewId="0"/>
  </sheetViews>
  <sheetFormatPr defaultColWidth="3.5" defaultRowHeight="13.5" x14ac:dyDescent="0.15"/>
  <cols>
    <col min="1" max="1" width="1.75" style="3" customWidth="1"/>
    <col min="2" max="2" width="3" style="511" customWidth="1"/>
    <col min="3" max="18" width="3.5" style="3"/>
    <col min="19" max="19" width="3.875" style="3" customWidth="1"/>
    <col min="20" max="26" width="3.5" style="3"/>
    <col min="27" max="27" width="1.375" style="3" customWidth="1"/>
    <col min="28" max="16384" width="3.5" style="3"/>
  </cols>
  <sheetData>
    <row r="1" spans="2:26" s="490" customFormat="1" x14ac:dyDescent="0.15"/>
    <row r="2" spans="2:26" s="490" customFormat="1" x14ac:dyDescent="0.15">
      <c r="B2" s="490" t="s">
        <v>1575</v>
      </c>
    </row>
    <row r="3" spans="2:26" s="490" customFormat="1" x14ac:dyDescent="0.15"/>
    <row r="4" spans="2:26" s="490" customFormat="1" x14ac:dyDescent="0.15">
      <c r="B4" s="955" t="s">
        <v>1080</v>
      </c>
      <c r="C4" s="955"/>
      <c r="D4" s="955"/>
      <c r="E4" s="955"/>
      <c r="F4" s="955"/>
      <c r="G4" s="955"/>
      <c r="H4" s="955"/>
      <c r="I4" s="955"/>
      <c r="J4" s="955"/>
      <c r="K4" s="955"/>
      <c r="L4" s="955"/>
      <c r="M4" s="955"/>
      <c r="N4" s="955"/>
      <c r="O4" s="955"/>
      <c r="P4" s="955"/>
      <c r="Q4" s="955"/>
      <c r="R4" s="955"/>
      <c r="S4" s="955"/>
      <c r="T4" s="955"/>
      <c r="U4" s="955"/>
      <c r="V4" s="955"/>
      <c r="W4" s="955"/>
      <c r="X4" s="955"/>
      <c r="Y4" s="955"/>
      <c r="Z4" s="955"/>
    </row>
    <row r="5" spans="2:26" s="490" customFormat="1" x14ac:dyDescent="0.15"/>
    <row r="6" spans="2:26" s="490" customFormat="1" ht="31.5" customHeight="1" x14ac:dyDescent="0.15">
      <c r="B6" s="956" t="s">
        <v>223</v>
      </c>
      <c r="C6" s="956"/>
      <c r="D6" s="956"/>
      <c r="E6" s="956"/>
      <c r="F6" s="956"/>
      <c r="G6" s="957"/>
      <c r="H6" s="958"/>
      <c r="I6" s="958"/>
      <c r="J6" s="958"/>
      <c r="K6" s="958"/>
      <c r="L6" s="958"/>
      <c r="M6" s="958"/>
      <c r="N6" s="958"/>
      <c r="O6" s="958"/>
      <c r="P6" s="958"/>
      <c r="Q6" s="958"/>
      <c r="R6" s="958"/>
      <c r="S6" s="958"/>
      <c r="T6" s="958"/>
      <c r="U6" s="958"/>
      <c r="V6" s="958"/>
      <c r="W6" s="958"/>
      <c r="X6" s="958"/>
      <c r="Y6" s="958"/>
      <c r="Z6" s="959"/>
    </row>
    <row r="7" spans="2:26" s="490" customFormat="1" ht="31.5" customHeight="1" x14ac:dyDescent="0.15">
      <c r="B7" s="961" t="s">
        <v>224</v>
      </c>
      <c r="C7" s="962"/>
      <c r="D7" s="962"/>
      <c r="E7" s="962"/>
      <c r="F7" s="963"/>
      <c r="G7" s="188" t="s">
        <v>0</v>
      </c>
      <c r="H7" s="524" t="s">
        <v>225</v>
      </c>
      <c r="I7" s="524"/>
      <c r="J7" s="524"/>
      <c r="K7" s="524"/>
      <c r="L7" s="189" t="s">
        <v>0</v>
      </c>
      <c r="M7" s="524" t="s">
        <v>226</v>
      </c>
      <c r="N7" s="524"/>
      <c r="O7" s="524"/>
      <c r="P7" s="524"/>
      <c r="Q7" s="189" t="s">
        <v>0</v>
      </c>
      <c r="R7" s="524" t="s">
        <v>227</v>
      </c>
      <c r="S7" s="524"/>
      <c r="T7" s="524"/>
      <c r="U7" s="524"/>
      <c r="V7" s="524"/>
      <c r="W7" s="524"/>
      <c r="X7" s="524"/>
      <c r="Y7" s="524"/>
      <c r="Z7" s="530"/>
    </row>
    <row r="8" spans="2:26" s="490" customFormat="1" ht="31.5" customHeight="1" x14ac:dyDescent="0.15">
      <c r="B8" s="961" t="s">
        <v>228</v>
      </c>
      <c r="C8" s="962"/>
      <c r="D8" s="962"/>
      <c r="E8" s="962"/>
      <c r="F8" s="963"/>
      <c r="G8" s="188" t="s">
        <v>0</v>
      </c>
      <c r="H8" s="524" t="s">
        <v>229</v>
      </c>
      <c r="I8" s="524"/>
      <c r="J8" s="524"/>
      <c r="K8" s="524"/>
      <c r="L8" s="524"/>
      <c r="M8" s="524"/>
      <c r="N8" s="524"/>
      <c r="O8" s="524"/>
      <c r="P8" s="524"/>
      <c r="Q8" s="189" t="s">
        <v>0</v>
      </c>
      <c r="R8" s="524" t="s">
        <v>426</v>
      </c>
      <c r="S8" s="524"/>
      <c r="T8" s="524"/>
      <c r="U8" s="524"/>
      <c r="V8" s="524"/>
      <c r="W8" s="526"/>
      <c r="X8" s="526"/>
      <c r="Y8" s="526"/>
      <c r="Z8" s="534"/>
    </row>
    <row r="9" spans="2:26" s="490" customFormat="1" x14ac:dyDescent="0.15"/>
    <row r="10" spans="2:26" s="490" customFormat="1" x14ac:dyDescent="0.15">
      <c r="B10" s="505"/>
      <c r="C10" s="506"/>
      <c r="D10" s="506"/>
      <c r="E10" s="506"/>
      <c r="F10" s="506"/>
      <c r="G10" s="506"/>
      <c r="H10" s="506"/>
      <c r="I10" s="506"/>
      <c r="J10" s="506"/>
      <c r="K10" s="506"/>
      <c r="L10" s="506"/>
      <c r="M10" s="506"/>
      <c r="N10" s="506"/>
      <c r="O10" s="506"/>
      <c r="P10" s="506"/>
      <c r="Q10" s="506"/>
      <c r="R10" s="506"/>
      <c r="S10" s="506"/>
      <c r="T10" s="506"/>
      <c r="U10" s="506"/>
      <c r="V10" s="506"/>
      <c r="W10" s="506"/>
      <c r="X10" s="506"/>
      <c r="Y10" s="506"/>
      <c r="Z10" s="507"/>
    </row>
    <row r="11" spans="2:26" s="490" customFormat="1" x14ac:dyDescent="0.15">
      <c r="B11" s="498" t="s">
        <v>1081</v>
      </c>
      <c r="Z11" s="497"/>
    </row>
    <row r="12" spans="2:26" s="490" customFormat="1" x14ac:dyDescent="0.15">
      <c r="B12" s="498"/>
      <c r="L12" s="427"/>
      <c r="Q12" s="427"/>
      <c r="V12" s="427"/>
      <c r="Z12" s="497"/>
    </row>
    <row r="13" spans="2:26" s="490" customFormat="1" x14ac:dyDescent="0.15">
      <c r="B13" s="498"/>
      <c r="C13" s="490" t="s">
        <v>1082</v>
      </c>
      <c r="Z13" s="497"/>
    </row>
    <row r="14" spans="2:26" s="490" customFormat="1" ht="4.5" customHeight="1" x14ac:dyDescent="0.15">
      <c r="B14" s="498"/>
      <c r="Z14" s="497"/>
    </row>
    <row r="15" spans="2:26" s="490" customFormat="1" ht="24" customHeight="1" x14ac:dyDescent="0.15">
      <c r="B15" s="498"/>
      <c r="C15" s="957"/>
      <c r="D15" s="958"/>
      <c r="E15" s="958"/>
      <c r="F15" s="958"/>
      <c r="G15" s="958"/>
      <c r="H15" s="958"/>
      <c r="I15" s="958"/>
      <c r="J15" s="958"/>
      <c r="K15" s="958"/>
      <c r="L15" s="958"/>
      <c r="M15" s="958"/>
      <c r="N15" s="958"/>
      <c r="O15" s="958"/>
      <c r="P15" s="958"/>
      <c r="Q15" s="958"/>
      <c r="R15" s="958"/>
      <c r="S15" s="958"/>
      <c r="T15" s="958"/>
      <c r="U15" s="958"/>
      <c r="V15" s="958"/>
      <c r="W15" s="958"/>
      <c r="X15" s="958"/>
      <c r="Y15" s="959"/>
      <c r="Z15" s="492"/>
    </row>
    <row r="16" spans="2:26" s="490" customFormat="1" ht="21" customHeight="1" x14ac:dyDescent="0.15">
      <c r="B16" s="498"/>
      <c r="C16" s="957"/>
      <c r="D16" s="958"/>
      <c r="E16" s="958"/>
      <c r="F16" s="958"/>
      <c r="G16" s="958"/>
      <c r="H16" s="958"/>
      <c r="I16" s="958"/>
      <c r="J16" s="958"/>
      <c r="K16" s="958"/>
      <c r="L16" s="958"/>
      <c r="M16" s="958"/>
      <c r="N16" s="958"/>
      <c r="O16" s="958"/>
      <c r="P16" s="958"/>
      <c r="Q16" s="958"/>
      <c r="R16" s="958"/>
      <c r="S16" s="958"/>
      <c r="T16" s="958"/>
      <c r="U16" s="958"/>
      <c r="V16" s="958"/>
      <c r="W16" s="958"/>
      <c r="X16" s="958"/>
      <c r="Y16" s="959"/>
      <c r="Z16" s="497"/>
    </row>
    <row r="17" spans="2:26" s="490" customFormat="1" ht="21" customHeight="1" x14ac:dyDescent="0.15">
      <c r="B17" s="498"/>
      <c r="C17" s="957"/>
      <c r="D17" s="958"/>
      <c r="E17" s="958"/>
      <c r="F17" s="958"/>
      <c r="G17" s="958"/>
      <c r="H17" s="958"/>
      <c r="I17" s="958"/>
      <c r="J17" s="958"/>
      <c r="K17" s="958"/>
      <c r="L17" s="958"/>
      <c r="M17" s="958"/>
      <c r="N17" s="958"/>
      <c r="O17" s="958"/>
      <c r="P17" s="958"/>
      <c r="Q17" s="958"/>
      <c r="R17" s="958"/>
      <c r="S17" s="958"/>
      <c r="T17" s="958"/>
      <c r="U17" s="958"/>
      <c r="V17" s="958"/>
      <c r="W17" s="958"/>
      <c r="X17" s="958"/>
      <c r="Y17" s="959"/>
      <c r="Z17" s="497"/>
    </row>
    <row r="18" spans="2:26" s="490" customFormat="1" x14ac:dyDescent="0.15">
      <c r="B18" s="498"/>
      <c r="C18" s="490" t="s">
        <v>1083</v>
      </c>
      <c r="Z18" s="497"/>
    </row>
    <row r="19" spans="2:26" s="490" customFormat="1" ht="4.5" customHeight="1" x14ac:dyDescent="0.15">
      <c r="B19" s="498"/>
      <c r="Z19" s="497"/>
    </row>
    <row r="20" spans="2:26" s="490" customFormat="1" ht="24" customHeight="1" x14ac:dyDescent="0.15">
      <c r="B20" s="498"/>
      <c r="C20" s="956" t="s">
        <v>1084</v>
      </c>
      <c r="D20" s="956"/>
      <c r="E20" s="956"/>
      <c r="F20" s="956"/>
      <c r="G20" s="956"/>
      <c r="H20" s="956"/>
      <c r="I20" s="956"/>
      <c r="J20" s="956"/>
      <c r="K20" s="956"/>
      <c r="L20" s="956"/>
      <c r="M20" s="956"/>
      <c r="N20" s="956"/>
      <c r="O20" s="956"/>
      <c r="P20" s="956"/>
      <c r="Q20" s="956"/>
      <c r="R20" s="956"/>
      <c r="S20" s="962" t="s">
        <v>1085</v>
      </c>
      <c r="T20" s="962"/>
      <c r="U20" s="962"/>
      <c r="V20" s="962"/>
      <c r="W20" s="962"/>
      <c r="X20" s="962"/>
      <c r="Y20" s="963"/>
      <c r="Z20" s="492"/>
    </row>
    <row r="21" spans="2:26" s="490" customFormat="1" ht="21" customHeight="1" x14ac:dyDescent="0.15">
      <c r="B21" s="498"/>
      <c r="C21" s="961"/>
      <c r="D21" s="962"/>
      <c r="E21" s="962"/>
      <c r="F21" s="962"/>
      <c r="G21" s="962"/>
      <c r="H21" s="962"/>
      <c r="I21" s="962"/>
      <c r="J21" s="962"/>
      <c r="K21" s="962"/>
      <c r="L21" s="962"/>
      <c r="M21" s="962"/>
      <c r="N21" s="962"/>
      <c r="O21" s="962"/>
      <c r="P21" s="962"/>
      <c r="Q21" s="962"/>
      <c r="R21" s="963"/>
      <c r="S21" s="478"/>
      <c r="T21" s="478"/>
      <c r="U21" s="478"/>
      <c r="V21" s="478"/>
      <c r="W21" s="478"/>
      <c r="X21" s="478"/>
      <c r="Y21" s="478"/>
      <c r="Z21" s="497"/>
    </row>
    <row r="22" spans="2:26" s="490" customFormat="1" ht="12" customHeight="1" x14ac:dyDescent="0.15">
      <c r="B22" s="498"/>
      <c r="C22" s="405"/>
      <c r="D22" s="405"/>
      <c r="E22" s="405"/>
      <c r="F22" s="405"/>
      <c r="G22" s="405"/>
      <c r="H22" s="405"/>
      <c r="I22" s="405"/>
      <c r="J22" s="405"/>
      <c r="K22" s="405"/>
      <c r="L22" s="405"/>
      <c r="M22" s="405"/>
      <c r="N22" s="405"/>
      <c r="O22" s="405"/>
      <c r="P22" s="506"/>
      <c r="Q22" s="506"/>
      <c r="R22" s="506"/>
      <c r="S22" s="506"/>
      <c r="T22" s="412"/>
      <c r="U22" s="412"/>
      <c r="V22" s="412"/>
      <c r="W22" s="412"/>
      <c r="X22" s="412"/>
      <c r="Y22" s="412"/>
      <c r="Z22" s="497"/>
    </row>
    <row r="23" spans="2:26" s="490" customFormat="1" ht="21" customHeight="1" x14ac:dyDescent="0.15">
      <c r="B23" s="498"/>
      <c r="C23" s="408"/>
      <c r="D23" s="408"/>
      <c r="E23" s="408"/>
      <c r="F23" s="408"/>
      <c r="G23" s="408"/>
      <c r="H23" s="408"/>
      <c r="I23" s="408"/>
      <c r="J23" s="408"/>
      <c r="K23" s="408"/>
      <c r="L23" s="408"/>
      <c r="M23" s="408"/>
      <c r="N23" s="408"/>
      <c r="O23" s="408"/>
      <c r="P23" s="412"/>
      <c r="Q23" s="412"/>
      <c r="R23" s="412"/>
      <c r="S23" s="412"/>
      <c r="T23" s="1377" t="s">
        <v>232</v>
      </c>
      <c r="U23" s="1378"/>
      <c r="V23" s="1378" t="s">
        <v>233</v>
      </c>
      <c r="W23" s="1378"/>
      <c r="X23" s="1378" t="s">
        <v>234</v>
      </c>
      <c r="Y23" s="1379"/>
      <c r="Z23" s="497"/>
    </row>
    <row r="24" spans="2:26" s="490" customFormat="1" ht="26.25" customHeight="1" x14ac:dyDescent="0.15">
      <c r="B24" s="498"/>
      <c r="C24" s="1005" t="s">
        <v>1086</v>
      </c>
      <c r="D24" s="1006"/>
      <c r="E24" s="1006"/>
      <c r="F24" s="1006"/>
      <c r="G24" s="1006"/>
      <c r="H24" s="1006"/>
      <c r="I24" s="1006"/>
      <c r="J24" s="1006"/>
      <c r="K24" s="1006"/>
      <c r="L24" s="1006"/>
      <c r="M24" s="1006"/>
      <c r="N24" s="1006"/>
      <c r="O24" s="1006"/>
      <c r="P24" s="1006"/>
      <c r="Q24" s="1006"/>
      <c r="R24" s="1006"/>
      <c r="S24" s="1007"/>
      <c r="T24" s="961" t="s">
        <v>0</v>
      </c>
      <c r="U24" s="962"/>
      <c r="V24" s="1378" t="s">
        <v>233</v>
      </c>
      <c r="W24" s="1378"/>
      <c r="X24" s="962" t="s">
        <v>0</v>
      </c>
      <c r="Y24" s="963"/>
      <c r="Z24" s="497"/>
    </row>
    <row r="25" spans="2:26" s="490" customFormat="1" ht="58.5" customHeight="1" x14ac:dyDescent="0.15">
      <c r="B25" s="498"/>
      <c r="C25" s="1380" t="s">
        <v>1087</v>
      </c>
      <c r="D25" s="1381"/>
      <c r="E25" s="1381"/>
      <c r="F25" s="1381"/>
      <c r="G25" s="1381"/>
      <c r="H25" s="1381"/>
      <c r="I25" s="1381"/>
      <c r="J25" s="1381"/>
      <c r="K25" s="1381"/>
      <c r="L25" s="1381"/>
      <c r="M25" s="1381"/>
      <c r="N25" s="1381"/>
      <c r="O25" s="1381"/>
      <c r="P25" s="1381"/>
      <c r="Q25" s="1381"/>
      <c r="R25" s="1381"/>
      <c r="S25" s="1382"/>
      <c r="T25" s="961" t="s">
        <v>0</v>
      </c>
      <c r="U25" s="962"/>
      <c r="V25" s="1378" t="s">
        <v>233</v>
      </c>
      <c r="W25" s="1378"/>
      <c r="X25" s="962" t="s">
        <v>0</v>
      </c>
      <c r="Y25" s="963"/>
      <c r="Z25" s="497"/>
    </row>
    <row r="26" spans="2:26" s="490" customFormat="1" ht="46.5" customHeight="1" x14ac:dyDescent="0.15">
      <c r="B26" s="498"/>
      <c r="C26" s="1005" t="s">
        <v>1088</v>
      </c>
      <c r="D26" s="1006"/>
      <c r="E26" s="1006"/>
      <c r="F26" s="1006"/>
      <c r="G26" s="1006"/>
      <c r="H26" s="1006"/>
      <c r="I26" s="1006"/>
      <c r="J26" s="1006"/>
      <c r="K26" s="1006"/>
      <c r="L26" s="1006"/>
      <c r="M26" s="1006"/>
      <c r="N26" s="1006"/>
      <c r="O26" s="1006"/>
      <c r="P26" s="1006"/>
      <c r="Q26" s="1006"/>
      <c r="R26" s="1006"/>
      <c r="S26" s="1007"/>
      <c r="T26" s="961" t="s">
        <v>0</v>
      </c>
      <c r="U26" s="962"/>
      <c r="V26" s="1378" t="s">
        <v>233</v>
      </c>
      <c r="W26" s="1378"/>
      <c r="X26" s="962" t="s">
        <v>0</v>
      </c>
      <c r="Y26" s="963"/>
      <c r="Z26" s="497"/>
    </row>
    <row r="27" spans="2:26" s="490" customFormat="1" ht="26.25" customHeight="1" x14ac:dyDescent="0.15">
      <c r="B27" s="498"/>
      <c r="C27" s="1005" t="s">
        <v>1089</v>
      </c>
      <c r="D27" s="1006"/>
      <c r="E27" s="1006"/>
      <c r="F27" s="1006"/>
      <c r="G27" s="1006"/>
      <c r="H27" s="1006"/>
      <c r="I27" s="1006"/>
      <c r="J27" s="1006"/>
      <c r="K27" s="1006"/>
      <c r="L27" s="1006"/>
      <c r="M27" s="1006"/>
      <c r="N27" s="1006"/>
      <c r="O27" s="1006"/>
      <c r="P27" s="1006"/>
      <c r="Q27" s="1006"/>
      <c r="R27" s="1006"/>
      <c r="S27" s="1007"/>
      <c r="T27" s="961" t="s">
        <v>0</v>
      </c>
      <c r="U27" s="962"/>
      <c r="V27" s="1378" t="s">
        <v>233</v>
      </c>
      <c r="W27" s="1378"/>
      <c r="X27" s="962" t="s">
        <v>0</v>
      </c>
      <c r="Y27" s="963"/>
      <c r="Z27" s="497"/>
    </row>
    <row r="28" spans="2:26" s="490" customFormat="1" ht="9" customHeight="1" x14ac:dyDescent="0.15">
      <c r="B28" s="508"/>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509"/>
    </row>
    <row r="29" spans="2:26" s="490" customFormat="1" x14ac:dyDescent="0.15"/>
    <row r="30" spans="2:26" s="490" customFormat="1" ht="13.5" customHeight="1" x14ac:dyDescent="0.15">
      <c r="B30" s="1211" t="s">
        <v>1090</v>
      </c>
      <c r="C30" s="1383"/>
      <c r="D30" s="1383"/>
      <c r="E30" s="1383"/>
      <c r="F30" s="1383"/>
      <c r="G30" s="1383"/>
      <c r="H30" s="1383"/>
      <c r="I30" s="1383"/>
      <c r="J30" s="1383"/>
      <c r="K30" s="1383"/>
      <c r="L30" s="1383"/>
      <c r="M30" s="1383"/>
      <c r="N30" s="1383"/>
      <c r="O30" s="1383"/>
      <c r="P30" s="1383"/>
      <c r="Q30" s="1383"/>
      <c r="R30" s="1383"/>
      <c r="S30" s="1383"/>
      <c r="T30" s="1383"/>
      <c r="U30" s="1383"/>
      <c r="V30" s="1383"/>
      <c r="W30" s="1383"/>
      <c r="X30" s="1383"/>
      <c r="Y30" s="1383"/>
      <c r="Z30" s="1383"/>
    </row>
    <row r="31" spans="2:26" s="14" customFormat="1" ht="73.5" customHeight="1" x14ac:dyDescent="0.15">
      <c r="B31" s="1383"/>
      <c r="C31" s="1383"/>
      <c r="D31" s="1383"/>
      <c r="E31" s="1383"/>
      <c r="F31" s="1383"/>
      <c r="G31" s="1383"/>
      <c r="H31" s="1383"/>
      <c r="I31" s="1383"/>
      <c r="J31" s="1383"/>
      <c r="K31" s="1383"/>
      <c r="L31" s="1383"/>
      <c r="M31" s="1383"/>
      <c r="N31" s="1383"/>
      <c r="O31" s="1383"/>
      <c r="P31" s="1383"/>
      <c r="Q31" s="1383"/>
      <c r="R31" s="1383"/>
      <c r="S31" s="1383"/>
      <c r="T31" s="1383"/>
      <c r="U31" s="1383"/>
      <c r="V31" s="1383"/>
      <c r="W31" s="1383"/>
      <c r="X31" s="1383"/>
      <c r="Y31" s="1383"/>
      <c r="Z31" s="1383"/>
    </row>
    <row r="32" spans="2:26" s="14" customFormat="1" x14ac:dyDescent="0.15">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row>
    <row r="33" spans="2:26" s="14" customFormat="1" x14ac:dyDescent="0.15">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view="pageBreakPreview" zoomScaleNormal="100" zoomScaleSheetLayoutView="100" workbookViewId="0"/>
  </sheetViews>
  <sheetFormatPr defaultColWidth="4" defaultRowHeight="13.5" x14ac:dyDescent="0.15"/>
  <cols>
    <col min="1" max="1" width="2.875" style="490" customWidth="1"/>
    <col min="2" max="2" width="2.375" style="490" customWidth="1"/>
    <col min="3" max="3" width="3.5" style="490" customWidth="1"/>
    <col min="4" max="15" width="3.625" style="490" customWidth="1"/>
    <col min="16" max="16" width="1.5" style="490" customWidth="1"/>
    <col min="17" max="18" width="3.625" style="490" customWidth="1"/>
    <col min="19" max="19" width="2.75" style="490" customWidth="1"/>
    <col min="20" max="25" width="3.625" style="490" customWidth="1"/>
    <col min="26" max="26" width="9.5" style="490" customWidth="1"/>
    <col min="27" max="30" width="3.625" style="490" customWidth="1"/>
    <col min="31" max="31" width="6.625" style="490" customWidth="1"/>
    <col min="32" max="16384" width="4" style="490"/>
  </cols>
  <sheetData>
    <row r="2" spans="2:31" x14ac:dyDescent="0.15">
      <c r="B2" s="490" t="s">
        <v>1576</v>
      </c>
    </row>
    <row r="3" spans="2:31" x14ac:dyDescent="0.15">
      <c r="U3" s="2"/>
      <c r="X3" s="445" t="s">
        <v>10</v>
      </c>
      <c r="Y3" s="955"/>
      <c r="Z3" s="955"/>
      <c r="AA3" s="445" t="s">
        <v>11</v>
      </c>
      <c r="AB3" s="427"/>
      <c r="AC3" s="445" t="s">
        <v>110</v>
      </c>
      <c r="AD3" s="427"/>
      <c r="AE3" s="445" t="s">
        <v>111</v>
      </c>
    </row>
    <row r="4" spans="2:31" x14ac:dyDescent="0.15">
      <c r="T4" s="575"/>
      <c r="U4" s="575"/>
      <c r="V4" s="575"/>
    </row>
    <row r="5" spans="2:31" x14ac:dyDescent="0.15">
      <c r="B5" s="955" t="s">
        <v>1497</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row>
    <row r="7" spans="2:31" ht="23.25" customHeight="1" x14ac:dyDescent="0.15">
      <c r="B7" s="352" t="s">
        <v>223</v>
      </c>
      <c r="C7" s="352"/>
      <c r="D7" s="352"/>
      <c r="E7" s="352"/>
      <c r="F7" s="961"/>
      <c r="G7" s="962"/>
      <c r="H7" s="962"/>
      <c r="I7" s="962"/>
      <c r="J7" s="962"/>
      <c r="K7" s="962"/>
      <c r="L7" s="962"/>
      <c r="M7" s="962"/>
      <c r="N7" s="962"/>
      <c r="O7" s="962"/>
      <c r="P7" s="962"/>
      <c r="Q7" s="962"/>
      <c r="R7" s="962"/>
      <c r="S7" s="962"/>
      <c r="T7" s="962"/>
      <c r="U7" s="962"/>
      <c r="V7" s="962"/>
      <c r="W7" s="962"/>
      <c r="X7" s="962"/>
      <c r="Y7" s="962"/>
      <c r="Z7" s="962"/>
      <c r="AA7" s="962"/>
      <c r="AB7" s="962"/>
      <c r="AC7" s="962"/>
      <c r="AD7" s="962"/>
      <c r="AE7" s="963"/>
    </row>
    <row r="8" spans="2:31" ht="23.25" customHeight="1" x14ac:dyDescent="0.15">
      <c r="B8" s="352" t="s">
        <v>254</v>
      </c>
      <c r="C8" s="352"/>
      <c r="D8" s="352"/>
      <c r="E8" s="352"/>
      <c r="F8" s="401" t="s">
        <v>0</v>
      </c>
      <c r="G8" s="524" t="s">
        <v>1160</v>
      </c>
      <c r="H8" s="524"/>
      <c r="I8" s="524"/>
      <c r="J8" s="524"/>
      <c r="K8" s="402" t="s">
        <v>0</v>
      </c>
      <c r="L8" s="524" t="s">
        <v>1161</v>
      </c>
      <c r="M8" s="524"/>
      <c r="N8" s="524"/>
      <c r="O8" s="524"/>
      <c r="P8" s="524"/>
      <c r="Q8" s="402" t="s">
        <v>0</v>
      </c>
      <c r="R8" s="524" t="s">
        <v>1162</v>
      </c>
      <c r="S8" s="524"/>
      <c r="T8" s="524"/>
      <c r="U8" s="524"/>
      <c r="V8" s="524"/>
      <c r="W8" s="524"/>
      <c r="X8" s="524"/>
      <c r="Y8" s="524"/>
      <c r="Z8" s="524"/>
      <c r="AA8" s="524"/>
      <c r="AB8" s="524"/>
      <c r="AC8" s="524"/>
      <c r="AD8" s="479"/>
      <c r="AE8" s="480"/>
    </row>
    <row r="9" spans="2:31" ht="24.95" customHeight="1" x14ac:dyDescent="0.15">
      <c r="B9" s="964" t="s">
        <v>1163</v>
      </c>
      <c r="C9" s="965"/>
      <c r="D9" s="965"/>
      <c r="E9" s="966"/>
      <c r="F9" s="427" t="s">
        <v>0</v>
      </c>
      <c r="G9" s="239" t="s">
        <v>1498</v>
      </c>
      <c r="H9" s="2"/>
      <c r="I9" s="2"/>
      <c r="J9" s="2"/>
      <c r="K9" s="2"/>
      <c r="L9" s="2"/>
      <c r="M9" s="2"/>
      <c r="N9" s="2"/>
      <c r="O9" s="2"/>
      <c r="Q9" s="506"/>
      <c r="R9" s="405" t="s">
        <v>0</v>
      </c>
      <c r="S9" s="2" t="s">
        <v>1499</v>
      </c>
      <c r="T9" s="2"/>
      <c r="U9" s="2"/>
      <c r="V9" s="2"/>
      <c r="W9" s="532"/>
      <c r="X9" s="532"/>
      <c r="Y9" s="532"/>
      <c r="Z9" s="532"/>
      <c r="AA9" s="532"/>
      <c r="AB9" s="532"/>
      <c r="AC9" s="532"/>
      <c r="AD9" s="506"/>
      <c r="AE9" s="507"/>
    </row>
    <row r="10" spans="2:31" ht="24.95" customHeight="1" x14ac:dyDescent="0.15">
      <c r="B10" s="995"/>
      <c r="C10" s="955"/>
      <c r="D10" s="955"/>
      <c r="E10" s="996"/>
      <c r="F10" s="427" t="s">
        <v>0</v>
      </c>
      <c r="G10" s="239" t="s">
        <v>1834</v>
      </c>
      <c r="H10" s="2"/>
      <c r="I10" s="2"/>
      <c r="J10" s="2"/>
      <c r="K10" s="2"/>
      <c r="L10" s="2"/>
      <c r="M10" s="2"/>
      <c r="N10" s="2"/>
      <c r="O10" s="2"/>
      <c r="R10" s="427" t="s">
        <v>0</v>
      </c>
      <c r="S10" s="2" t="s">
        <v>1500</v>
      </c>
      <c r="T10" s="2"/>
      <c r="U10" s="2"/>
      <c r="V10" s="2"/>
      <c r="W10" s="2"/>
      <c r="X10" s="2"/>
      <c r="Y10" s="2"/>
      <c r="Z10" s="2"/>
      <c r="AA10" s="2"/>
      <c r="AB10" s="2"/>
      <c r="AC10" s="2"/>
      <c r="AE10" s="497"/>
    </row>
    <row r="11" spans="2:31" ht="24.95" customHeight="1" x14ac:dyDescent="0.15">
      <c r="B11" s="967"/>
      <c r="C11" s="968"/>
      <c r="D11" s="968"/>
      <c r="E11" s="969"/>
      <c r="F11" s="427" t="s">
        <v>0</v>
      </c>
      <c r="G11" s="2" t="s">
        <v>1501</v>
      </c>
      <c r="H11" s="2"/>
      <c r="I11" s="2"/>
      <c r="J11" s="2"/>
      <c r="K11" s="2"/>
      <c r="L11" s="2"/>
      <c r="M11" s="2"/>
      <c r="N11" s="2"/>
      <c r="O11" s="2"/>
      <c r="R11" s="427"/>
      <c r="S11" s="2"/>
      <c r="T11" s="2"/>
      <c r="U11" s="2"/>
      <c r="V11" s="2"/>
      <c r="W11" s="2"/>
      <c r="X11" s="2"/>
      <c r="Y11" s="2"/>
      <c r="Z11" s="2"/>
      <c r="AA11" s="2"/>
      <c r="AB11" s="2"/>
      <c r="AC11" s="2"/>
      <c r="AE11" s="497"/>
    </row>
    <row r="12" spans="2:31" ht="30.75" customHeight="1" x14ac:dyDescent="0.15">
      <c r="B12" s="352" t="s">
        <v>260</v>
      </c>
      <c r="C12" s="352"/>
      <c r="D12" s="352"/>
      <c r="E12" s="352"/>
      <c r="F12" s="401" t="s">
        <v>0</v>
      </c>
      <c r="G12" s="524" t="s">
        <v>1502</v>
      </c>
      <c r="H12" s="353"/>
      <c r="I12" s="353"/>
      <c r="J12" s="353"/>
      <c r="K12" s="353"/>
      <c r="L12" s="353"/>
      <c r="M12" s="353"/>
      <c r="N12" s="353"/>
      <c r="O12" s="353"/>
      <c r="P12" s="353"/>
      <c r="Q12" s="479"/>
      <c r="R12" s="402" t="s">
        <v>0</v>
      </c>
      <c r="S12" s="524" t="s">
        <v>1503</v>
      </c>
      <c r="T12" s="353"/>
      <c r="U12" s="353"/>
      <c r="V12" s="353"/>
      <c r="W12" s="353"/>
      <c r="X12" s="353"/>
      <c r="Y12" s="353"/>
      <c r="Z12" s="353"/>
      <c r="AA12" s="353"/>
      <c r="AB12" s="353"/>
      <c r="AC12" s="353"/>
      <c r="AD12" s="479"/>
      <c r="AE12" s="480"/>
    </row>
    <row r="14" spans="2:31" x14ac:dyDescent="0.15">
      <c r="B14" s="435"/>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80"/>
      <c r="AA14" s="401"/>
      <c r="AB14" s="402" t="s">
        <v>232</v>
      </c>
      <c r="AC14" s="402" t="s">
        <v>233</v>
      </c>
      <c r="AD14" s="402" t="s">
        <v>234</v>
      </c>
      <c r="AE14" s="480"/>
    </row>
    <row r="15" spans="2:31" x14ac:dyDescent="0.15">
      <c r="B15" s="505" t="s">
        <v>1504</v>
      </c>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33"/>
      <c r="AA15" s="404"/>
      <c r="AB15" s="405"/>
      <c r="AC15" s="405"/>
      <c r="AD15" s="506"/>
      <c r="AE15" s="617"/>
    </row>
    <row r="16" spans="2:31" x14ac:dyDescent="0.15">
      <c r="B16" s="498"/>
      <c r="C16" s="354" t="s">
        <v>1171</v>
      </c>
      <c r="D16" s="490" t="s">
        <v>1505</v>
      </c>
      <c r="Z16" s="294"/>
      <c r="AA16" s="556"/>
      <c r="AB16" s="427" t="s">
        <v>0</v>
      </c>
      <c r="AC16" s="427" t="s">
        <v>233</v>
      </c>
      <c r="AD16" s="427" t="s">
        <v>0</v>
      </c>
      <c r="AE16" s="616"/>
    </row>
    <row r="17" spans="2:31" x14ac:dyDescent="0.15">
      <c r="B17" s="498"/>
      <c r="D17" s="490" t="s">
        <v>1172</v>
      </c>
      <c r="Z17" s="125"/>
      <c r="AA17" s="491"/>
      <c r="AB17" s="427"/>
      <c r="AC17" s="427"/>
      <c r="AE17" s="616"/>
    </row>
    <row r="18" spans="2:31" ht="6" customHeight="1" x14ac:dyDescent="0.15">
      <c r="B18" s="498"/>
      <c r="Z18" s="125"/>
      <c r="AA18" s="491"/>
      <c r="AB18" s="427"/>
      <c r="AC18" s="427"/>
      <c r="AE18" s="616"/>
    </row>
    <row r="19" spans="2:31" x14ac:dyDescent="0.15">
      <c r="B19" s="498"/>
      <c r="D19" s="523" t="s">
        <v>1231</v>
      </c>
      <c r="E19" s="524"/>
      <c r="F19" s="524"/>
      <c r="G19" s="524"/>
      <c r="H19" s="524"/>
      <c r="I19" s="524"/>
      <c r="J19" s="524"/>
      <c r="K19" s="524"/>
      <c r="L19" s="524"/>
      <c r="M19" s="524"/>
      <c r="N19" s="524"/>
      <c r="O19" s="479"/>
      <c r="P19" s="479"/>
      <c r="Q19" s="479"/>
      <c r="R19" s="479"/>
      <c r="S19" s="524"/>
      <c r="T19" s="524"/>
      <c r="U19" s="961"/>
      <c r="V19" s="962"/>
      <c r="W19" s="962"/>
      <c r="X19" s="479" t="s">
        <v>1174</v>
      </c>
      <c r="Y19" s="498"/>
      <c r="Z19" s="125"/>
      <c r="AA19" s="491"/>
      <c r="AB19" s="427"/>
      <c r="AC19" s="427"/>
      <c r="AE19" s="616"/>
    </row>
    <row r="20" spans="2:31" x14ac:dyDescent="0.15">
      <c r="B20" s="498"/>
      <c r="D20" s="523" t="s">
        <v>1506</v>
      </c>
      <c r="E20" s="524"/>
      <c r="F20" s="524"/>
      <c r="G20" s="524"/>
      <c r="H20" s="524"/>
      <c r="I20" s="524"/>
      <c r="J20" s="524"/>
      <c r="K20" s="524"/>
      <c r="L20" s="524"/>
      <c r="M20" s="524"/>
      <c r="N20" s="524"/>
      <c r="O20" s="479"/>
      <c r="P20" s="479"/>
      <c r="Q20" s="479"/>
      <c r="R20" s="479"/>
      <c r="S20" s="524"/>
      <c r="T20" s="524"/>
      <c r="U20" s="961"/>
      <c r="V20" s="962"/>
      <c r="W20" s="962"/>
      <c r="X20" s="479" t="s">
        <v>1174</v>
      </c>
      <c r="Y20" s="498"/>
      <c r="Z20" s="497"/>
      <c r="AA20" s="491"/>
      <c r="AB20" s="427"/>
      <c r="AC20" s="427"/>
      <c r="AE20" s="616"/>
    </row>
    <row r="21" spans="2:31" x14ac:dyDescent="0.15">
      <c r="B21" s="498"/>
      <c r="D21" s="523" t="s">
        <v>1175</v>
      </c>
      <c r="E21" s="524"/>
      <c r="F21" s="524"/>
      <c r="G21" s="524"/>
      <c r="H21" s="524"/>
      <c r="I21" s="524"/>
      <c r="J21" s="524"/>
      <c r="K21" s="524"/>
      <c r="L21" s="524"/>
      <c r="M21" s="524"/>
      <c r="N21" s="524"/>
      <c r="O21" s="479"/>
      <c r="P21" s="479"/>
      <c r="Q21" s="479"/>
      <c r="R21" s="479"/>
      <c r="S21" s="524"/>
      <c r="T21" s="355" t="str">
        <f>(IFERROR(ROUNDDOWN(T20/T19*100,0),""))</f>
        <v/>
      </c>
      <c r="U21" s="1248" t="str">
        <f>(IFERROR(ROUNDDOWN(U20/U19*100,0),""))</f>
        <v/>
      </c>
      <c r="V21" s="1249"/>
      <c r="W21" s="1249"/>
      <c r="X21" s="479" t="s">
        <v>62</v>
      </c>
      <c r="Y21" s="498"/>
      <c r="Z21" s="492"/>
      <c r="AA21" s="491"/>
      <c r="AB21" s="427"/>
      <c r="AC21" s="427"/>
      <c r="AE21" s="616"/>
    </row>
    <row r="22" spans="2:31" x14ac:dyDescent="0.15">
      <c r="B22" s="498"/>
      <c r="D22" s="490" t="s">
        <v>1507</v>
      </c>
      <c r="Z22" s="492"/>
      <c r="AA22" s="491"/>
      <c r="AB22" s="427"/>
      <c r="AC22" s="427"/>
      <c r="AE22" s="616"/>
    </row>
    <row r="23" spans="2:31" x14ac:dyDescent="0.15">
      <c r="B23" s="498"/>
      <c r="E23" s="490" t="s">
        <v>1508</v>
      </c>
      <c r="Z23" s="492"/>
      <c r="AA23" s="491"/>
      <c r="AB23" s="427"/>
      <c r="AC23" s="427"/>
      <c r="AE23" s="616"/>
    </row>
    <row r="24" spans="2:31" x14ac:dyDescent="0.15">
      <c r="B24" s="498"/>
      <c r="Z24" s="492"/>
      <c r="AA24" s="491"/>
      <c r="AB24" s="427"/>
      <c r="AC24" s="427"/>
      <c r="AE24" s="616"/>
    </row>
    <row r="25" spans="2:31" x14ac:dyDescent="0.15">
      <c r="B25" s="498"/>
      <c r="C25" s="354" t="s">
        <v>1177</v>
      </c>
      <c r="D25" s="490" t="s">
        <v>1509</v>
      </c>
      <c r="Z25" s="294"/>
      <c r="AA25" s="491"/>
      <c r="AB25" s="427" t="s">
        <v>0</v>
      </c>
      <c r="AC25" s="427" t="s">
        <v>233</v>
      </c>
      <c r="AD25" s="427" t="s">
        <v>0</v>
      </c>
      <c r="AE25" s="616"/>
    </row>
    <row r="26" spans="2:31" x14ac:dyDescent="0.15">
      <c r="B26" s="498"/>
      <c r="C26" s="354"/>
      <c r="D26" s="490" t="s">
        <v>1510</v>
      </c>
      <c r="Z26" s="294"/>
      <c r="AA26" s="491"/>
      <c r="AB26" s="427"/>
      <c r="AC26" s="427"/>
      <c r="AD26" s="427"/>
      <c r="AE26" s="616"/>
    </row>
    <row r="27" spans="2:31" x14ac:dyDescent="0.15">
      <c r="B27" s="498"/>
      <c r="C27" s="354"/>
      <c r="D27" s="490" t="s">
        <v>1511</v>
      </c>
      <c r="Z27" s="294"/>
      <c r="AA27" s="491"/>
      <c r="AB27" s="427"/>
      <c r="AC27" s="427"/>
      <c r="AD27" s="427"/>
      <c r="AE27" s="616"/>
    </row>
    <row r="28" spans="2:31" x14ac:dyDescent="0.15">
      <c r="B28" s="498"/>
      <c r="C28" s="354"/>
      <c r="D28" s="490" t="s">
        <v>1512</v>
      </c>
      <c r="Z28" s="294"/>
      <c r="AA28" s="491"/>
      <c r="AB28" s="427"/>
      <c r="AC28" s="427"/>
      <c r="AD28" s="427"/>
      <c r="AE28" s="616"/>
    </row>
    <row r="29" spans="2:31" ht="6" customHeight="1" x14ac:dyDescent="0.15">
      <c r="B29" s="498"/>
      <c r="Z29" s="492"/>
      <c r="AA29" s="491"/>
      <c r="AB29" s="427"/>
      <c r="AC29" s="427"/>
      <c r="AE29" s="616"/>
    </row>
    <row r="30" spans="2:31" x14ac:dyDescent="0.15">
      <c r="B30" s="498"/>
      <c r="C30" s="354"/>
      <c r="D30" s="531" t="s">
        <v>1513</v>
      </c>
      <c r="E30" s="532"/>
      <c r="F30" s="532"/>
      <c r="G30" s="532"/>
      <c r="H30" s="532"/>
      <c r="I30" s="532"/>
      <c r="J30" s="532"/>
      <c r="K30" s="532"/>
      <c r="L30" s="532"/>
      <c r="M30" s="532"/>
      <c r="N30" s="532"/>
      <c r="O30" s="506"/>
      <c r="P30" s="506"/>
      <c r="Q30" s="506"/>
      <c r="R30" s="506"/>
      <c r="S30" s="506"/>
      <c r="T30" s="507"/>
      <c r="U30" s="964"/>
      <c r="V30" s="965"/>
      <c r="W30" s="965"/>
      <c r="X30" s="966" t="s">
        <v>1174</v>
      </c>
      <c r="Z30" s="492"/>
      <c r="AA30" s="491"/>
      <c r="AB30" s="427"/>
      <c r="AC30" s="427"/>
      <c r="AE30" s="616"/>
    </row>
    <row r="31" spans="2:31" x14ac:dyDescent="0.15">
      <c r="B31" s="498"/>
      <c r="C31" s="354"/>
      <c r="D31" s="376" t="s">
        <v>1514</v>
      </c>
      <c r="E31" s="2"/>
      <c r="F31" s="2"/>
      <c r="G31" s="2"/>
      <c r="H31" s="2"/>
      <c r="I31" s="2"/>
      <c r="J31" s="2"/>
      <c r="K31" s="2"/>
      <c r="L31" s="2"/>
      <c r="M31" s="2"/>
      <c r="N31" s="2"/>
      <c r="T31" s="497"/>
      <c r="U31" s="995"/>
      <c r="V31" s="955"/>
      <c r="W31" s="955"/>
      <c r="X31" s="996"/>
      <c r="Z31" s="492"/>
      <c r="AA31" s="491"/>
      <c r="AB31" s="427"/>
      <c r="AC31" s="427"/>
      <c r="AE31" s="616"/>
    </row>
    <row r="32" spans="2:31" x14ac:dyDescent="0.15">
      <c r="B32" s="498"/>
      <c r="C32" s="354"/>
      <c r="D32" s="376" t="s">
        <v>1515</v>
      </c>
      <c r="E32" s="2"/>
      <c r="F32" s="2"/>
      <c r="G32" s="2"/>
      <c r="H32" s="2"/>
      <c r="I32" s="2"/>
      <c r="J32" s="2"/>
      <c r="K32" s="2"/>
      <c r="L32" s="2"/>
      <c r="M32" s="2"/>
      <c r="N32" s="2"/>
      <c r="T32" s="497"/>
      <c r="U32" s="995"/>
      <c r="V32" s="955"/>
      <c r="W32" s="955"/>
      <c r="X32" s="996"/>
      <c r="Z32" s="492"/>
      <c r="AA32" s="491"/>
      <c r="AB32" s="427"/>
      <c r="AC32" s="427"/>
      <c r="AE32" s="616"/>
    </row>
    <row r="33" spans="2:35" x14ac:dyDescent="0.15">
      <c r="B33" s="498"/>
      <c r="C33" s="354"/>
      <c r="D33" s="377" t="s">
        <v>1516</v>
      </c>
      <c r="E33" s="526"/>
      <c r="F33" s="526"/>
      <c r="G33" s="526"/>
      <c r="H33" s="526"/>
      <c r="I33" s="526"/>
      <c r="J33" s="526"/>
      <c r="K33" s="526"/>
      <c r="L33" s="526"/>
      <c r="M33" s="526"/>
      <c r="N33" s="526"/>
      <c r="O33" s="412"/>
      <c r="P33" s="412"/>
      <c r="Q33" s="412"/>
      <c r="R33" s="412"/>
      <c r="S33" s="412"/>
      <c r="T33" s="509"/>
      <c r="U33" s="967"/>
      <c r="V33" s="968"/>
      <c r="W33" s="968"/>
      <c r="X33" s="969"/>
      <c r="Z33" s="492"/>
      <c r="AA33" s="491"/>
      <c r="AB33" s="427"/>
      <c r="AC33" s="427"/>
      <c r="AE33" s="616"/>
    </row>
    <row r="34" spans="2:35" ht="4.5" customHeight="1" x14ac:dyDescent="0.15">
      <c r="B34" s="498"/>
      <c r="C34" s="354"/>
      <c r="D34" s="2"/>
      <c r="E34" s="2"/>
      <c r="F34" s="2"/>
      <c r="G34" s="2"/>
      <c r="H34" s="2"/>
      <c r="I34" s="2"/>
      <c r="J34" s="2"/>
      <c r="K34" s="2"/>
      <c r="L34" s="2"/>
      <c r="M34" s="2"/>
      <c r="N34" s="2"/>
      <c r="U34" s="427"/>
      <c r="V34" s="427"/>
      <c r="W34" s="427"/>
      <c r="Z34" s="492"/>
      <c r="AA34" s="491"/>
      <c r="AB34" s="427"/>
      <c r="AC34" s="427"/>
      <c r="AE34" s="616"/>
    </row>
    <row r="35" spans="2:35" x14ac:dyDescent="0.15">
      <c r="B35" s="498"/>
      <c r="C35" s="354"/>
      <c r="J35" s="955"/>
      <c r="K35" s="955"/>
      <c r="L35" s="955"/>
      <c r="M35" s="955"/>
      <c r="N35" s="955"/>
      <c r="O35" s="955"/>
      <c r="P35" s="955"/>
      <c r="Q35" s="955"/>
      <c r="R35" s="955"/>
      <c r="S35" s="955"/>
      <c r="T35" s="955"/>
      <c r="U35" s="955"/>
      <c r="V35" s="955"/>
      <c r="Z35" s="125"/>
      <c r="AA35" s="491"/>
      <c r="AB35" s="427"/>
      <c r="AC35" s="427"/>
      <c r="AE35" s="616"/>
    </row>
    <row r="36" spans="2:35" x14ac:dyDescent="0.15">
      <c r="B36" s="498"/>
      <c r="C36" s="354" t="s">
        <v>1194</v>
      </c>
      <c r="D36" s="490" t="s">
        <v>1517</v>
      </c>
      <c r="Z36" s="294"/>
      <c r="AA36" s="556"/>
      <c r="AB36" s="427" t="s">
        <v>0</v>
      </c>
      <c r="AC36" s="427" t="s">
        <v>233</v>
      </c>
      <c r="AD36" s="427" t="s">
        <v>0</v>
      </c>
      <c r="AE36" s="616"/>
    </row>
    <row r="37" spans="2:35" x14ac:dyDescent="0.15">
      <c r="B37" s="498"/>
      <c r="D37" s="490" t="s">
        <v>1518</v>
      </c>
      <c r="E37" s="2"/>
      <c r="F37" s="2"/>
      <c r="G37" s="2"/>
      <c r="H37" s="2"/>
      <c r="I37" s="2"/>
      <c r="J37" s="2"/>
      <c r="K37" s="2"/>
      <c r="L37" s="2"/>
      <c r="M37" s="2"/>
      <c r="N37" s="2"/>
      <c r="O37" s="413"/>
      <c r="P37" s="413"/>
      <c r="Q37" s="413"/>
      <c r="Z37" s="492"/>
      <c r="AA37" s="491"/>
      <c r="AB37" s="427"/>
      <c r="AC37" s="427"/>
      <c r="AE37" s="616"/>
    </row>
    <row r="38" spans="2:35" ht="14.25" customHeight="1" x14ac:dyDescent="0.15">
      <c r="B38" s="498"/>
      <c r="C38" s="354"/>
      <c r="Z38" s="294"/>
      <c r="AA38" s="556"/>
      <c r="AB38" s="427"/>
      <c r="AC38" s="427"/>
      <c r="AD38" s="427"/>
      <c r="AE38" s="616"/>
    </row>
    <row r="39" spans="2:35" ht="14.25" customHeight="1" x14ac:dyDescent="0.15">
      <c r="B39" s="498"/>
      <c r="C39" s="354" t="s">
        <v>1519</v>
      </c>
      <c r="D39" s="490" t="s">
        <v>1520</v>
      </c>
      <c r="Z39" s="294"/>
      <c r="AA39" s="556"/>
      <c r="AB39" s="427" t="s">
        <v>0</v>
      </c>
      <c r="AC39" s="427" t="s">
        <v>233</v>
      </c>
      <c r="AD39" s="427" t="s">
        <v>0</v>
      </c>
      <c r="AE39" s="616"/>
    </row>
    <row r="40" spans="2:35" ht="14.25" customHeight="1" x14ac:dyDescent="0.15">
      <c r="B40" s="498"/>
      <c r="C40" s="354"/>
      <c r="D40" s="490" t="s">
        <v>1521</v>
      </c>
      <c r="Z40" s="294"/>
      <c r="AA40" s="556"/>
      <c r="AB40" s="427"/>
      <c r="AC40" s="427"/>
      <c r="AD40" s="427"/>
      <c r="AE40" s="616"/>
    </row>
    <row r="41" spans="2:35" x14ac:dyDescent="0.15">
      <c r="B41" s="498"/>
      <c r="D41" s="490" t="s">
        <v>1522</v>
      </c>
      <c r="Z41" s="492"/>
      <c r="AA41" s="491"/>
      <c r="AB41" s="427"/>
      <c r="AC41" s="427"/>
      <c r="AE41" s="616"/>
    </row>
    <row r="42" spans="2:35" x14ac:dyDescent="0.15">
      <c r="B42" s="498"/>
      <c r="Z42" s="125"/>
      <c r="AA42" s="491"/>
      <c r="AB42" s="427"/>
      <c r="AC42" s="427"/>
      <c r="AE42" s="616"/>
    </row>
    <row r="43" spans="2:35" x14ac:dyDescent="0.15">
      <c r="B43" s="498" t="s">
        <v>1523</v>
      </c>
      <c r="Z43" s="492"/>
      <c r="AA43" s="491"/>
      <c r="AB43" s="427"/>
      <c r="AC43" s="427"/>
      <c r="AE43" s="616"/>
    </row>
    <row r="44" spans="2:35" ht="17.25" customHeight="1" x14ac:dyDescent="0.15">
      <c r="B44" s="498"/>
      <c r="C44" s="354" t="s">
        <v>1171</v>
      </c>
      <c r="D44" s="490" t="s">
        <v>1524</v>
      </c>
      <c r="Z44" s="294"/>
      <c r="AA44" s="556"/>
      <c r="AB44" s="427" t="s">
        <v>0</v>
      </c>
      <c r="AC44" s="427" t="s">
        <v>233</v>
      </c>
      <c r="AD44" s="427" t="s">
        <v>0</v>
      </c>
      <c r="AE44" s="616"/>
    </row>
    <row r="45" spans="2:35" ht="18.75" customHeight="1" x14ac:dyDescent="0.15">
      <c r="B45" s="498"/>
      <c r="D45" s="490" t="s">
        <v>1525</v>
      </c>
      <c r="Z45" s="492"/>
      <c r="AA45" s="491"/>
      <c r="AB45" s="427"/>
      <c r="AC45" s="427"/>
      <c r="AE45" s="616"/>
    </row>
    <row r="46" spans="2:35" ht="7.5" customHeight="1" x14ac:dyDescent="0.15">
      <c r="B46" s="498"/>
      <c r="W46" s="429"/>
      <c r="Z46" s="497"/>
      <c r="AA46" s="491"/>
      <c r="AB46" s="427"/>
      <c r="AC46" s="427"/>
      <c r="AE46" s="616"/>
      <c r="AI46" s="413"/>
    </row>
    <row r="47" spans="2:35" x14ac:dyDescent="0.15">
      <c r="B47" s="498"/>
      <c r="E47" s="2"/>
      <c r="F47" s="2"/>
      <c r="G47" s="2"/>
      <c r="H47" s="2"/>
      <c r="I47" s="2"/>
      <c r="J47" s="2"/>
      <c r="K47" s="2"/>
      <c r="L47" s="2"/>
      <c r="M47" s="2"/>
      <c r="N47" s="2"/>
      <c r="O47" s="413"/>
      <c r="P47" s="413"/>
      <c r="Q47" s="413"/>
      <c r="Z47" s="492"/>
      <c r="AA47" s="491"/>
      <c r="AB47" s="427"/>
      <c r="AC47" s="427"/>
      <c r="AE47" s="616"/>
    </row>
    <row r="48" spans="2:35" x14ac:dyDescent="0.15">
      <c r="B48" s="498"/>
      <c r="C48" s="354" t="s">
        <v>1177</v>
      </c>
      <c r="D48" s="382" t="s">
        <v>1526</v>
      </c>
      <c r="Z48" s="294"/>
      <c r="AA48" s="491"/>
      <c r="AB48" s="427" t="s">
        <v>0</v>
      </c>
      <c r="AC48" s="427" t="s">
        <v>233</v>
      </c>
      <c r="AD48" s="427" t="s">
        <v>0</v>
      </c>
      <c r="AE48" s="616"/>
    </row>
    <row r="49" spans="2:31" x14ac:dyDescent="0.15">
      <c r="B49" s="498"/>
      <c r="C49" s="354"/>
      <c r="D49" s="490" t="s">
        <v>1527</v>
      </c>
      <c r="Z49" s="294"/>
      <c r="AA49" s="491"/>
      <c r="AB49" s="427"/>
      <c r="AC49" s="427"/>
      <c r="AD49" s="427"/>
      <c r="AE49" s="616"/>
    </row>
    <row r="50" spans="2:31" x14ac:dyDescent="0.15">
      <c r="B50" s="498"/>
      <c r="C50" s="354"/>
      <c r="D50" s="490" t="s">
        <v>1528</v>
      </c>
      <c r="Z50" s="294"/>
      <c r="AA50" s="491"/>
      <c r="AB50" s="427"/>
      <c r="AC50" s="427"/>
      <c r="AD50" s="427"/>
      <c r="AE50" s="616"/>
    </row>
    <row r="51" spans="2:31" ht="6" customHeight="1" x14ac:dyDescent="0.15">
      <c r="B51" s="498"/>
      <c r="Z51" s="492"/>
      <c r="AA51" s="491"/>
      <c r="AB51" s="427"/>
      <c r="AC51" s="427"/>
      <c r="AE51" s="616"/>
    </row>
    <row r="52" spans="2:31" x14ac:dyDescent="0.15">
      <c r="B52" s="498"/>
      <c r="C52" s="354"/>
      <c r="D52" s="531" t="s">
        <v>1529</v>
      </c>
      <c r="E52" s="532"/>
      <c r="F52" s="532"/>
      <c r="G52" s="532"/>
      <c r="H52" s="532"/>
      <c r="I52" s="532"/>
      <c r="J52" s="532"/>
      <c r="K52" s="532"/>
      <c r="L52" s="532"/>
      <c r="M52" s="532"/>
      <c r="N52" s="532"/>
      <c r="O52" s="506"/>
      <c r="P52" s="506"/>
      <c r="Q52" s="506"/>
      <c r="R52" s="506"/>
      <c r="S52" s="506"/>
      <c r="T52" s="506"/>
      <c r="U52" s="964"/>
      <c r="V52" s="965"/>
      <c r="W52" s="965"/>
      <c r="X52" s="966" t="s">
        <v>1174</v>
      </c>
      <c r="Z52" s="492"/>
      <c r="AA52" s="491"/>
      <c r="AB52" s="427"/>
      <c r="AC52" s="427"/>
      <c r="AE52" s="616"/>
    </row>
    <row r="53" spans="2:31" x14ac:dyDescent="0.15">
      <c r="B53" s="498"/>
      <c r="C53" s="354"/>
      <c r="D53" s="377" t="s">
        <v>1530</v>
      </c>
      <c r="E53" s="526"/>
      <c r="F53" s="526"/>
      <c r="G53" s="526"/>
      <c r="H53" s="526"/>
      <c r="I53" s="526"/>
      <c r="J53" s="526"/>
      <c r="K53" s="526"/>
      <c r="L53" s="526"/>
      <c r="M53" s="526"/>
      <c r="N53" s="526"/>
      <c r="O53" s="412"/>
      <c r="P53" s="412"/>
      <c r="Q53" s="412"/>
      <c r="R53" s="412"/>
      <c r="S53" s="412"/>
      <c r="T53" s="412"/>
      <c r="U53" s="967"/>
      <c r="V53" s="968"/>
      <c r="W53" s="968"/>
      <c r="X53" s="969"/>
      <c r="Z53" s="492"/>
      <c r="AA53" s="491"/>
      <c r="AB53" s="427"/>
      <c r="AC53" s="427"/>
      <c r="AE53" s="616"/>
    </row>
    <row r="54" spans="2:31" ht="4.5" customHeight="1" x14ac:dyDescent="0.15">
      <c r="B54" s="498"/>
      <c r="C54" s="354"/>
      <c r="D54" s="2"/>
      <c r="E54" s="2"/>
      <c r="F54" s="2"/>
      <c r="G54" s="2"/>
      <c r="H54" s="2"/>
      <c r="I54" s="2"/>
      <c r="J54" s="2"/>
      <c r="K54" s="2"/>
      <c r="L54" s="2"/>
      <c r="M54" s="2"/>
      <c r="N54" s="2"/>
      <c r="U54" s="427"/>
      <c r="V54" s="427"/>
      <c r="W54" s="427"/>
      <c r="Z54" s="492"/>
      <c r="AA54" s="491"/>
      <c r="AB54" s="427"/>
      <c r="AC54" s="427"/>
      <c r="AE54" s="616"/>
    </row>
    <row r="55" spans="2:31" x14ac:dyDescent="0.15">
      <c r="B55" s="498"/>
      <c r="D55" s="427"/>
      <c r="E55" s="413"/>
      <c r="F55" s="413"/>
      <c r="G55" s="413"/>
      <c r="H55" s="413"/>
      <c r="I55" s="413"/>
      <c r="J55" s="413"/>
      <c r="K55" s="413"/>
      <c r="L55" s="413"/>
      <c r="M55" s="413"/>
      <c r="N55" s="413"/>
      <c r="Q55" s="427"/>
      <c r="S55" s="429"/>
      <c r="T55" s="429"/>
      <c r="U55" s="429"/>
      <c r="V55" s="429"/>
      <c r="Z55" s="125"/>
      <c r="AA55" s="491"/>
      <c r="AB55" s="427"/>
      <c r="AC55" s="427"/>
      <c r="AE55" s="616"/>
    </row>
    <row r="56" spans="2:31" x14ac:dyDescent="0.15">
      <c r="B56" s="508"/>
      <c r="C56" s="356"/>
      <c r="D56" s="412"/>
      <c r="E56" s="412"/>
      <c r="F56" s="412"/>
      <c r="G56" s="412"/>
      <c r="H56" s="412"/>
      <c r="I56" s="412"/>
      <c r="J56" s="412"/>
      <c r="K56" s="412"/>
      <c r="L56" s="412"/>
      <c r="M56" s="412"/>
      <c r="N56" s="412"/>
      <c r="O56" s="412"/>
      <c r="P56" s="412"/>
      <c r="Q56" s="412"/>
      <c r="R56" s="412"/>
      <c r="S56" s="412"/>
      <c r="T56" s="412"/>
      <c r="U56" s="412"/>
      <c r="V56" s="412"/>
      <c r="W56" s="412"/>
      <c r="X56" s="412"/>
      <c r="Y56" s="412"/>
      <c r="Z56" s="509"/>
      <c r="AA56" s="407"/>
      <c r="AB56" s="408"/>
      <c r="AC56" s="408"/>
      <c r="AD56" s="412"/>
      <c r="AE56" s="618"/>
    </row>
    <row r="57" spans="2:31" x14ac:dyDescent="0.15">
      <c r="B57" s="490" t="s">
        <v>709</v>
      </c>
      <c r="D57" s="490" t="s">
        <v>1531</v>
      </c>
    </row>
    <row r="58" spans="2:31" x14ac:dyDescent="0.15">
      <c r="D58" s="490" t="s">
        <v>1206</v>
      </c>
    </row>
    <row r="59" spans="2:31" ht="3.75" customHeight="1" x14ac:dyDescent="0.15"/>
    <row r="60" spans="2:31" x14ac:dyDescent="0.15">
      <c r="C60" s="380"/>
    </row>
    <row r="61" spans="2:31" x14ac:dyDescent="0.15">
      <c r="C61" s="380"/>
    </row>
    <row r="62" spans="2:31" x14ac:dyDescent="0.15">
      <c r="C62" s="380"/>
    </row>
    <row r="63" spans="2:31" x14ac:dyDescent="0.15">
      <c r="C63" s="380"/>
    </row>
    <row r="64" spans="2:31" x14ac:dyDescent="0.15">
      <c r="C64" s="380"/>
    </row>
    <row r="66" spans="3:26" x14ac:dyDescent="0.15">
      <c r="C66" s="380"/>
      <c r="E66" s="380"/>
      <c r="F66" s="380"/>
      <c r="G66" s="380"/>
      <c r="H66" s="380"/>
      <c r="I66" s="380"/>
      <c r="J66" s="380"/>
      <c r="K66" s="380"/>
      <c r="L66" s="380"/>
      <c r="M66" s="380"/>
      <c r="N66" s="380"/>
      <c r="O66" s="380"/>
      <c r="P66" s="380"/>
      <c r="Q66" s="380"/>
      <c r="R66" s="380"/>
      <c r="S66" s="380"/>
      <c r="T66" s="380"/>
      <c r="U66" s="380"/>
      <c r="V66" s="380"/>
      <c r="W66" s="380"/>
      <c r="X66" s="380"/>
      <c r="Y66" s="380"/>
      <c r="Z66" s="380"/>
    </row>
    <row r="67" spans="3:26" x14ac:dyDescent="0.15">
      <c r="C67" s="380"/>
      <c r="E67" s="380"/>
      <c r="F67" s="380"/>
      <c r="G67" s="380"/>
      <c r="H67" s="380"/>
      <c r="I67" s="380"/>
      <c r="J67" s="380"/>
      <c r="K67" s="380"/>
      <c r="L67" s="380"/>
      <c r="M67" s="380"/>
      <c r="N67" s="380"/>
      <c r="O67" s="380"/>
      <c r="P67" s="380"/>
      <c r="Q67" s="380"/>
      <c r="R67" s="380"/>
      <c r="S67" s="380"/>
      <c r="T67" s="380"/>
      <c r="U67" s="380"/>
      <c r="V67" s="380"/>
      <c r="W67" s="380"/>
      <c r="X67" s="380"/>
      <c r="Y67" s="380"/>
      <c r="Z67" s="380"/>
    </row>
    <row r="68" spans="3:26" x14ac:dyDescent="0.15">
      <c r="C68" s="380"/>
      <c r="E68" s="380"/>
      <c r="F68" s="380"/>
      <c r="G68" s="380"/>
      <c r="H68" s="380"/>
      <c r="I68" s="380"/>
      <c r="J68" s="380"/>
      <c r="K68" s="380"/>
      <c r="L68" s="380"/>
      <c r="M68" s="380"/>
      <c r="N68" s="380"/>
      <c r="O68" s="380"/>
      <c r="P68" s="380"/>
      <c r="Q68" s="380"/>
      <c r="R68" s="380"/>
      <c r="S68" s="380"/>
      <c r="T68" s="380"/>
      <c r="U68" s="380"/>
      <c r="V68" s="380"/>
      <c r="W68" s="380"/>
      <c r="X68" s="380"/>
      <c r="Y68" s="380"/>
      <c r="Z68" s="380"/>
    </row>
    <row r="69" spans="3:26" x14ac:dyDescent="0.15">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view="pageBreakPreview" zoomScaleNormal="100" zoomScaleSheetLayoutView="100" workbookViewId="0"/>
  </sheetViews>
  <sheetFormatPr defaultColWidth="3.5" defaultRowHeight="13.5" x14ac:dyDescent="0.15"/>
  <cols>
    <col min="1" max="1" width="3.5" style="3"/>
    <col min="2" max="2" width="3" style="511" customWidth="1"/>
    <col min="3" max="7" width="3.5" style="3"/>
    <col min="8" max="8" width="2.5" style="3" customWidth="1"/>
    <col min="9" max="28" width="3.5" style="3"/>
    <col min="29" max="29" width="6.75" style="3" customWidth="1"/>
    <col min="30" max="16384" width="3.5" style="3"/>
  </cols>
  <sheetData>
    <row r="2" spans="2:29" x14ac:dyDescent="0.15">
      <c r="B2" s="3" t="s">
        <v>1577</v>
      </c>
    </row>
    <row r="3" spans="2:29" x14ac:dyDescent="0.15">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4"/>
    </row>
    <row r="4" spans="2:29" x14ac:dyDescent="0.15">
      <c r="B4" s="1082" t="s">
        <v>1588</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row>
    <row r="6" spans="2:29" ht="30" customHeight="1" x14ac:dyDescent="0.15">
      <c r="B6" s="401">
        <v>1</v>
      </c>
      <c r="C6" s="958" t="s">
        <v>614</v>
      </c>
      <c r="D6" s="958"/>
      <c r="E6" s="958"/>
      <c r="F6" s="958"/>
      <c r="G6" s="959"/>
      <c r="H6" s="1384"/>
      <c r="I6" s="1385"/>
      <c r="J6" s="1385"/>
      <c r="K6" s="1385"/>
      <c r="L6" s="1385"/>
      <c r="M6" s="1385"/>
      <c r="N6" s="1385"/>
      <c r="O6" s="1385"/>
      <c r="P6" s="1385"/>
      <c r="Q6" s="1385"/>
      <c r="R6" s="1385"/>
      <c r="S6" s="1385"/>
      <c r="T6" s="1385"/>
      <c r="U6" s="1385"/>
      <c r="V6" s="1385"/>
      <c r="W6" s="1385"/>
      <c r="X6" s="1385"/>
      <c r="Y6" s="1385"/>
      <c r="Z6" s="1385"/>
      <c r="AA6" s="1385"/>
      <c r="AB6" s="1385"/>
      <c r="AC6" s="1386"/>
    </row>
    <row r="7" spans="2:29" ht="30" customHeight="1" x14ac:dyDescent="0.15">
      <c r="B7" s="491">
        <v>2</v>
      </c>
      <c r="C7" s="1086" t="s">
        <v>615</v>
      </c>
      <c r="D7" s="1086"/>
      <c r="E7" s="1086"/>
      <c r="F7" s="1086"/>
      <c r="G7" s="1087"/>
      <c r="H7" s="15"/>
      <c r="I7" s="189" t="s">
        <v>0</v>
      </c>
      <c r="J7" s="524" t="s">
        <v>225</v>
      </c>
      <c r="K7" s="524"/>
      <c r="L7" s="524"/>
      <c r="M7" s="524"/>
      <c r="N7" s="189" t="s">
        <v>0</v>
      </c>
      <c r="O7" s="524" t="s">
        <v>226</v>
      </c>
      <c r="P7" s="524"/>
      <c r="Q7" s="524"/>
      <c r="R7" s="524"/>
      <c r="S7" s="189" t="s">
        <v>0</v>
      </c>
      <c r="T7" s="524" t="s">
        <v>227</v>
      </c>
      <c r="U7" s="524"/>
      <c r="V7" s="16"/>
      <c r="W7" s="16"/>
      <c r="X7" s="16"/>
      <c r="Y7" s="16"/>
      <c r="Z7" s="16"/>
      <c r="AC7" s="87"/>
    </row>
    <row r="8" spans="2:29" ht="30" customHeight="1" x14ac:dyDescent="0.15">
      <c r="B8" s="964">
        <v>3</v>
      </c>
      <c r="C8" s="1202" t="s">
        <v>616</v>
      </c>
      <c r="D8" s="1202"/>
      <c r="E8" s="1202"/>
      <c r="F8" s="1202"/>
      <c r="G8" s="1203"/>
      <c r="H8" s="168"/>
      <c r="I8" s="190" t="s">
        <v>0</v>
      </c>
      <c r="J8" s="2" t="s">
        <v>1114</v>
      </c>
      <c r="K8" s="2"/>
      <c r="L8" s="2"/>
      <c r="M8" s="2"/>
      <c r="N8" s="2"/>
      <c r="O8" s="2"/>
      <c r="P8" s="2"/>
      <c r="Q8" s="190" t="s">
        <v>0</v>
      </c>
      <c r="R8" s="532" t="s">
        <v>1115</v>
      </c>
      <c r="U8" s="2"/>
      <c r="AA8" s="57"/>
      <c r="AB8" s="57"/>
      <c r="AC8" s="58"/>
    </row>
    <row r="9" spans="2:29" ht="30" customHeight="1" x14ac:dyDescent="0.15">
      <c r="B9" s="967"/>
      <c r="C9" s="1178"/>
      <c r="D9" s="1178"/>
      <c r="E9" s="1178"/>
      <c r="F9" s="1178"/>
      <c r="G9" s="1204"/>
      <c r="H9" s="204"/>
      <c r="I9" s="192" t="s">
        <v>0</v>
      </c>
      <c r="J9" s="526" t="s">
        <v>1116</v>
      </c>
      <c r="K9" s="526"/>
      <c r="L9" s="526"/>
      <c r="M9" s="526"/>
      <c r="N9" s="526"/>
      <c r="O9" s="526"/>
      <c r="P9" s="526"/>
      <c r="Q9" s="192" t="s">
        <v>0</v>
      </c>
      <c r="R9" s="526" t="s">
        <v>1117</v>
      </c>
      <c r="S9" s="59"/>
      <c r="T9" s="59"/>
      <c r="U9" s="526"/>
      <c r="V9" s="59"/>
      <c r="W9" s="59"/>
      <c r="X9" s="59"/>
      <c r="Y9" s="59"/>
      <c r="Z9" s="59"/>
      <c r="AA9" s="59"/>
      <c r="AB9" s="59"/>
      <c r="AC9" s="60"/>
    </row>
    <row r="10" spans="2:29" x14ac:dyDescent="0.15">
      <c r="B10" s="438"/>
      <c r="C10" s="57"/>
      <c r="D10" s="57"/>
      <c r="E10" s="57"/>
      <c r="F10" s="57"/>
      <c r="G10" s="58"/>
      <c r="H10" s="168"/>
      <c r="AC10" s="87"/>
    </row>
    <row r="11" spans="2:29" x14ac:dyDescent="0.15">
      <c r="B11" s="167">
        <v>4</v>
      </c>
      <c r="C11" s="1004" t="s">
        <v>1118</v>
      </c>
      <c r="D11" s="1004"/>
      <c r="E11" s="1004"/>
      <c r="F11" s="1004"/>
      <c r="G11" s="1008"/>
      <c r="H11" s="168"/>
      <c r="I11" s="3" t="s">
        <v>1119</v>
      </c>
      <c r="AC11" s="87"/>
    </row>
    <row r="12" spans="2:29" x14ac:dyDescent="0.15">
      <c r="B12" s="167"/>
      <c r="C12" s="1004"/>
      <c r="D12" s="1004"/>
      <c r="E12" s="1004"/>
      <c r="F12" s="1004"/>
      <c r="G12" s="1008"/>
      <c r="H12" s="168"/>
      <c r="AC12" s="87"/>
    </row>
    <row r="13" spans="2:29" x14ac:dyDescent="0.15">
      <c r="B13" s="167"/>
      <c r="C13" s="1004"/>
      <c r="D13" s="1004"/>
      <c r="E13" s="1004"/>
      <c r="F13" s="1004"/>
      <c r="G13" s="1008"/>
      <c r="H13" s="168"/>
      <c r="I13" s="956" t="s">
        <v>624</v>
      </c>
      <c r="J13" s="956"/>
      <c r="K13" s="956"/>
      <c r="L13" s="956"/>
      <c r="M13" s="956"/>
      <c r="N13" s="956"/>
      <c r="O13" s="964" t="s">
        <v>625</v>
      </c>
      <c r="P13" s="965"/>
      <c r="Q13" s="965"/>
      <c r="R13" s="965"/>
      <c r="S13" s="965"/>
      <c r="T13" s="965"/>
      <c r="U13" s="965"/>
      <c r="V13" s="965"/>
      <c r="W13" s="966"/>
      <c r="AC13" s="87"/>
    </row>
    <row r="14" spans="2:29" x14ac:dyDescent="0.15">
      <c r="B14" s="167"/>
      <c r="G14" s="87"/>
      <c r="H14" s="168"/>
      <c r="I14" s="956"/>
      <c r="J14" s="956"/>
      <c r="K14" s="956"/>
      <c r="L14" s="956"/>
      <c r="M14" s="956"/>
      <c r="N14" s="956"/>
      <c r="O14" s="967"/>
      <c r="P14" s="968"/>
      <c r="Q14" s="968"/>
      <c r="R14" s="968"/>
      <c r="S14" s="968"/>
      <c r="T14" s="968"/>
      <c r="U14" s="968"/>
      <c r="V14" s="968"/>
      <c r="W14" s="969"/>
      <c r="AC14" s="87"/>
    </row>
    <row r="15" spans="2:29" ht="13.5" customHeight="1" x14ac:dyDescent="0.15">
      <c r="B15" s="167"/>
      <c r="G15" s="87"/>
      <c r="H15" s="168"/>
      <c r="I15" s="964" t="s">
        <v>626</v>
      </c>
      <c r="J15" s="965"/>
      <c r="K15" s="965"/>
      <c r="L15" s="965"/>
      <c r="M15" s="965"/>
      <c r="N15" s="966"/>
      <c r="O15" s="964"/>
      <c r="P15" s="965"/>
      <c r="Q15" s="965"/>
      <c r="R15" s="965"/>
      <c r="S15" s="965"/>
      <c r="T15" s="965"/>
      <c r="U15" s="965"/>
      <c r="V15" s="965"/>
      <c r="W15" s="966"/>
      <c r="AC15" s="87"/>
    </row>
    <row r="16" spans="2:29" x14ac:dyDescent="0.15">
      <c r="B16" s="167"/>
      <c r="G16" s="87"/>
      <c r="H16" s="168"/>
      <c r="I16" s="967"/>
      <c r="J16" s="968"/>
      <c r="K16" s="968"/>
      <c r="L16" s="968"/>
      <c r="M16" s="968"/>
      <c r="N16" s="969"/>
      <c r="O16" s="967"/>
      <c r="P16" s="968"/>
      <c r="Q16" s="968"/>
      <c r="R16" s="968"/>
      <c r="S16" s="968"/>
      <c r="T16" s="968"/>
      <c r="U16" s="968"/>
      <c r="V16" s="968"/>
      <c r="W16" s="969"/>
      <c r="AC16" s="87"/>
    </row>
    <row r="17" spans="2:29" x14ac:dyDescent="0.15">
      <c r="B17" s="167"/>
      <c r="G17" s="87"/>
      <c r="H17" s="168"/>
      <c r="I17" s="964" t="s">
        <v>627</v>
      </c>
      <c r="J17" s="965"/>
      <c r="K17" s="965"/>
      <c r="L17" s="965"/>
      <c r="M17" s="965"/>
      <c r="N17" s="966"/>
      <c r="O17" s="964"/>
      <c r="P17" s="965"/>
      <c r="Q17" s="965"/>
      <c r="R17" s="965"/>
      <c r="S17" s="965"/>
      <c r="T17" s="965"/>
      <c r="U17" s="965"/>
      <c r="V17" s="965"/>
      <c r="W17" s="966"/>
      <c r="AC17" s="87"/>
    </row>
    <row r="18" spans="2:29" x14ac:dyDescent="0.15">
      <c r="B18" s="167"/>
      <c r="G18" s="87"/>
      <c r="H18" s="168"/>
      <c r="I18" s="967"/>
      <c r="J18" s="968"/>
      <c r="K18" s="968"/>
      <c r="L18" s="968"/>
      <c r="M18" s="968"/>
      <c r="N18" s="969"/>
      <c r="O18" s="967"/>
      <c r="P18" s="968"/>
      <c r="Q18" s="968"/>
      <c r="R18" s="968"/>
      <c r="S18" s="968"/>
      <c r="T18" s="968"/>
      <c r="U18" s="968"/>
      <c r="V18" s="968"/>
      <c r="W18" s="969"/>
      <c r="AC18" s="87"/>
    </row>
    <row r="19" spans="2:29" x14ac:dyDescent="0.15">
      <c r="B19" s="167"/>
      <c r="G19" s="87"/>
      <c r="H19" s="168"/>
      <c r="I19" s="956" t="s">
        <v>1120</v>
      </c>
      <c r="J19" s="956"/>
      <c r="K19" s="956"/>
      <c r="L19" s="956"/>
      <c r="M19" s="956"/>
      <c r="N19" s="956"/>
      <c r="O19" s="964"/>
      <c r="P19" s="965"/>
      <c r="Q19" s="965"/>
      <c r="R19" s="965"/>
      <c r="S19" s="965"/>
      <c r="T19" s="965"/>
      <c r="U19" s="965"/>
      <c r="V19" s="965"/>
      <c r="W19" s="966"/>
      <c r="AC19" s="87"/>
    </row>
    <row r="20" spans="2:29" x14ac:dyDescent="0.15">
      <c r="B20" s="167"/>
      <c r="G20" s="87"/>
      <c r="H20" s="168"/>
      <c r="I20" s="956"/>
      <c r="J20" s="956"/>
      <c r="K20" s="956"/>
      <c r="L20" s="956"/>
      <c r="M20" s="956"/>
      <c r="N20" s="956"/>
      <c r="O20" s="967"/>
      <c r="P20" s="968"/>
      <c r="Q20" s="968"/>
      <c r="R20" s="968"/>
      <c r="S20" s="968"/>
      <c r="T20" s="968"/>
      <c r="U20" s="968"/>
      <c r="V20" s="968"/>
      <c r="W20" s="969"/>
      <c r="AC20" s="87"/>
    </row>
    <row r="21" spans="2:29" x14ac:dyDescent="0.15">
      <c r="B21" s="167"/>
      <c r="G21" s="87"/>
      <c r="H21" s="168"/>
      <c r="I21" s="956" t="s">
        <v>1121</v>
      </c>
      <c r="J21" s="956"/>
      <c r="K21" s="956"/>
      <c r="L21" s="956"/>
      <c r="M21" s="956"/>
      <c r="N21" s="956"/>
      <c r="O21" s="964"/>
      <c r="P21" s="965"/>
      <c r="Q21" s="965"/>
      <c r="R21" s="965"/>
      <c r="S21" s="965"/>
      <c r="T21" s="965"/>
      <c r="U21" s="965"/>
      <c r="V21" s="965"/>
      <c r="W21" s="966"/>
      <c r="AC21" s="87"/>
    </row>
    <row r="22" spans="2:29" x14ac:dyDescent="0.15">
      <c r="B22" s="167"/>
      <c r="G22" s="87"/>
      <c r="H22" s="168"/>
      <c r="I22" s="956"/>
      <c r="J22" s="956"/>
      <c r="K22" s="956"/>
      <c r="L22" s="956"/>
      <c r="M22" s="956"/>
      <c r="N22" s="956"/>
      <c r="O22" s="967"/>
      <c r="P22" s="968"/>
      <c r="Q22" s="968"/>
      <c r="R22" s="968"/>
      <c r="S22" s="968"/>
      <c r="T22" s="968"/>
      <c r="U22" s="968"/>
      <c r="V22" s="968"/>
      <c r="W22" s="969"/>
      <c r="AC22" s="87"/>
    </row>
    <row r="23" spans="2:29" x14ac:dyDescent="0.15">
      <c r="B23" s="167"/>
      <c r="G23" s="87"/>
      <c r="H23" s="168"/>
      <c r="I23" s="956" t="s">
        <v>590</v>
      </c>
      <c r="J23" s="956"/>
      <c r="K23" s="956"/>
      <c r="L23" s="956"/>
      <c r="M23" s="956"/>
      <c r="N23" s="956"/>
      <c r="O23" s="964"/>
      <c r="P23" s="965"/>
      <c r="Q23" s="965"/>
      <c r="R23" s="965"/>
      <c r="S23" s="965"/>
      <c r="T23" s="965"/>
      <c r="U23" s="965"/>
      <c r="V23" s="965"/>
      <c r="W23" s="966"/>
      <c r="AC23" s="87"/>
    </row>
    <row r="24" spans="2:29" x14ac:dyDescent="0.15">
      <c r="B24" s="167"/>
      <c r="G24" s="87"/>
      <c r="H24" s="168"/>
      <c r="I24" s="956"/>
      <c r="J24" s="956"/>
      <c r="K24" s="956"/>
      <c r="L24" s="956"/>
      <c r="M24" s="956"/>
      <c r="N24" s="956"/>
      <c r="O24" s="967"/>
      <c r="P24" s="968"/>
      <c r="Q24" s="968"/>
      <c r="R24" s="968"/>
      <c r="S24" s="968"/>
      <c r="T24" s="968"/>
      <c r="U24" s="968"/>
      <c r="V24" s="968"/>
      <c r="W24" s="969"/>
      <c r="AC24" s="87"/>
    </row>
    <row r="25" spans="2:29" x14ac:dyDescent="0.15">
      <c r="B25" s="167"/>
      <c r="G25" s="87"/>
      <c r="H25" s="168"/>
      <c r="I25" s="956"/>
      <c r="J25" s="956"/>
      <c r="K25" s="956"/>
      <c r="L25" s="956"/>
      <c r="M25" s="956"/>
      <c r="N25" s="956"/>
      <c r="O25" s="964"/>
      <c r="P25" s="965"/>
      <c r="Q25" s="965"/>
      <c r="R25" s="965"/>
      <c r="S25" s="965"/>
      <c r="T25" s="965"/>
      <c r="U25" s="965"/>
      <c r="V25" s="965"/>
      <c r="W25" s="966"/>
      <c r="AC25" s="87"/>
    </row>
    <row r="26" spans="2:29" x14ac:dyDescent="0.15">
      <c r="B26" s="167"/>
      <c r="G26" s="87"/>
      <c r="H26" s="168"/>
      <c r="I26" s="956"/>
      <c r="J26" s="956"/>
      <c r="K26" s="956"/>
      <c r="L26" s="956"/>
      <c r="M26" s="956"/>
      <c r="N26" s="956"/>
      <c r="O26" s="967"/>
      <c r="P26" s="968"/>
      <c r="Q26" s="968"/>
      <c r="R26" s="968"/>
      <c r="S26" s="968"/>
      <c r="T26" s="968"/>
      <c r="U26" s="968"/>
      <c r="V26" s="968"/>
      <c r="W26" s="969"/>
      <c r="AC26" s="87"/>
    </row>
    <row r="27" spans="2:29" x14ac:dyDescent="0.15">
      <c r="B27" s="167"/>
      <c r="G27" s="87"/>
      <c r="H27" s="168"/>
      <c r="I27" s="956"/>
      <c r="J27" s="956"/>
      <c r="K27" s="956"/>
      <c r="L27" s="956"/>
      <c r="M27" s="956"/>
      <c r="N27" s="956"/>
      <c r="O27" s="964"/>
      <c r="P27" s="965"/>
      <c r="Q27" s="965"/>
      <c r="R27" s="965"/>
      <c r="S27" s="965"/>
      <c r="T27" s="965"/>
      <c r="U27" s="965"/>
      <c r="V27" s="965"/>
      <c r="W27" s="966"/>
      <c r="AC27" s="87"/>
    </row>
    <row r="28" spans="2:29" x14ac:dyDescent="0.15">
      <c r="B28" s="167"/>
      <c r="G28" s="87"/>
      <c r="H28" s="168"/>
      <c r="I28" s="956"/>
      <c r="J28" s="956"/>
      <c r="K28" s="956"/>
      <c r="L28" s="956"/>
      <c r="M28" s="956"/>
      <c r="N28" s="956"/>
      <c r="O28" s="967"/>
      <c r="P28" s="968"/>
      <c r="Q28" s="968"/>
      <c r="R28" s="968"/>
      <c r="S28" s="968"/>
      <c r="T28" s="968"/>
      <c r="U28" s="968"/>
      <c r="V28" s="968"/>
      <c r="W28" s="969"/>
      <c r="AC28" s="87"/>
    </row>
    <row r="29" spans="2:29" x14ac:dyDescent="0.15">
      <c r="B29" s="167"/>
      <c r="G29" s="87"/>
      <c r="H29" s="168"/>
      <c r="I29" s="956"/>
      <c r="J29" s="956"/>
      <c r="K29" s="956"/>
      <c r="L29" s="956"/>
      <c r="M29" s="956"/>
      <c r="N29" s="956"/>
      <c r="O29" s="964"/>
      <c r="P29" s="965"/>
      <c r="Q29" s="965"/>
      <c r="R29" s="965"/>
      <c r="S29" s="965"/>
      <c r="T29" s="965"/>
      <c r="U29" s="965"/>
      <c r="V29" s="965"/>
      <c r="W29" s="966"/>
      <c r="AC29" s="87"/>
    </row>
    <row r="30" spans="2:29" x14ac:dyDescent="0.15">
      <c r="B30" s="167"/>
      <c r="G30" s="87"/>
      <c r="H30" s="168"/>
      <c r="I30" s="956"/>
      <c r="J30" s="956"/>
      <c r="K30" s="956"/>
      <c r="L30" s="956"/>
      <c r="M30" s="956"/>
      <c r="N30" s="956"/>
      <c r="O30" s="967"/>
      <c r="P30" s="968"/>
      <c r="Q30" s="968"/>
      <c r="R30" s="968"/>
      <c r="S30" s="968"/>
      <c r="T30" s="968"/>
      <c r="U30" s="968"/>
      <c r="V30" s="968"/>
      <c r="W30" s="969"/>
      <c r="AC30" s="87"/>
    </row>
    <row r="31" spans="2:29" x14ac:dyDescent="0.15">
      <c r="B31" s="167"/>
      <c r="G31" s="87"/>
      <c r="H31" s="168"/>
      <c r="I31" s="956"/>
      <c r="J31" s="956"/>
      <c r="K31" s="956"/>
      <c r="L31" s="956"/>
      <c r="M31" s="956"/>
      <c r="N31" s="956"/>
      <c r="O31" s="964"/>
      <c r="P31" s="965"/>
      <c r="Q31" s="965"/>
      <c r="R31" s="965"/>
      <c r="S31" s="965"/>
      <c r="T31" s="965"/>
      <c r="U31" s="965"/>
      <c r="V31" s="965"/>
      <c r="W31" s="966"/>
      <c r="AC31" s="87"/>
    </row>
    <row r="32" spans="2:29" x14ac:dyDescent="0.15">
      <c r="B32" s="167"/>
      <c r="G32" s="87"/>
      <c r="H32" s="168"/>
      <c r="I32" s="956"/>
      <c r="J32" s="956"/>
      <c r="K32" s="956"/>
      <c r="L32" s="956"/>
      <c r="M32" s="956"/>
      <c r="N32" s="956"/>
      <c r="O32" s="967"/>
      <c r="P32" s="968"/>
      <c r="Q32" s="968"/>
      <c r="R32" s="968"/>
      <c r="S32" s="968"/>
      <c r="T32" s="968"/>
      <c r="U32" s="968"/>
      <c r="V32" s="968"/>
      <c r="W32" s="969"/>
      <c r="AC32" s="87"/>
    </row>
    <row r="33" spans="2:30" x14ac:dyDescent="0.15">
      <c r="B33" s="437"/>
      <c r="C33" s="59"/>
      <c r="D33" s="59"/>
      <c r="E33" s="59"/>
      <c r="F33" s="59"/>
      <c r="G33" s="60"/>
      <c r="H33" s="20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17"/>
      <c r="I34" s="417"/>
      <c r="J34" s="417"/>
      <c r="K34" s="417"/>
      <c r="L34" s="417"/>
      <c r="M34" s="417"/>
      <c r="N34" s="417"/>
      <c r="O34" s="417"/>
      <c r="P34" s="417"/>
      <c r="Q34" s="417"/>
      <c r="R34" s="417"/>
      <c r="S34" s="417"/>
      <c r="T34" s="417"/>
      <c r="U34" s="417"/>
      <c r="V34" s="417"/>
      <c r="W34" s="417"/>
      <c r="X34" s="417"/>
      <c r="Y34" s="417"/>
      <c r="Z34" s="417"/>
      <c r="AA34" s="417"/>
      <c r="AB34" s="417"/>
      <c r="AC34" s="417"/>
    </row>
    <row r="35" spans="2:30" ht="6" customHeight="1" x14ac:dyDescent="0.15"/>
    <row r="36" spans="2:30" ht="13.5" customHeight="1" x14ac:dyDescent="0.15">
      <c r="B36" s="3" t="s">
        <v>489</v>
      </c>
      <c r="C36" s="1004" t="s">
        <v>1590</v>
      </c>
      <c r="D36" s="1004"/>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536"/>
    </row>
    <row r="37" spans="2:30" x14ac:dyDescent="0.15">
      <c r="C37" s="1004"/>
      <c r="D37" s="1004"/>
      <c r="E37" s="1004"/>
      <c r="F37" s="1004"/>
      <c r="G37" s="1004"/>
      <c r="H37" s="1004"/>
      <c r="I37" s="1004"/>
      <c r="J37" s="1004"/>
      <c r="K37" s="1004"/>
      <c r="L37" s="1004"/>
      <c r="M37" s="1004"/>
      <c r="N37" s="1004"/>
      <c r="O37" s="1004"/>
      <c r="P37" s="1004"/>
      <c r="Q37" s="1004"/>
      <c r="R37" s="1004"/>
      <c r="S37" s="1004"/>
      <c r="T37" s="1004"/>
      <c r="U37" s="1004"/>
      <c r="V37" s="1004"/>
      <c r="W37" s="1004"/>
      <c r="X37" s="1004"/>
      <c r="Y37" s="1004"/>
      <c r="Z37" s="1004"/>
      <c r="AA37" s="1004"/>
      <c r="AB37" s="1004"/>
      <c r="AC37" s="1004"/>
      <c r="AD37" s="53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heetViews>
  <sheetFormatPr defaultColWidth="4" defaultRowHeight="13.5" x14ac:dyDescent="0.15"/>
  <cols>
    <col min="1" max="1" width="1.5" style="490" customWidth="1"/>
    <col min="2" max="2" width="1.125" style="490" customWidth="1"/>
    <col min="3" max="3" width="3.375" style="490" customWidth="1"/>
    <col min="4" max="4" width="3.25" style="490" customWidth="1"/>
    <col min="5" max="18" width="4" style="490"/>
    <col min="19" max="19" width="6.375" style="490" customWidth="1"/>
    <col min="20" max="20" width="1.75" style="490" customWidth="1"/>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8" x14ac:dyDescent="0.15">
      <c r="B2" s="490" t="s">
        <v>1331</v>
      </c>
      <c r="C2"/>
      <c r="D2"/>
      <c r="E2"/>
      <c r="F2"/>
      <c r="G2"/>
      <c r="H2"/>
      <c r="I2"/>
      <c r="J2"/>
      <c r="K2"/>
      <c r="L2"/>
      <c r="M2"/>
      <c r="N2"/>
      <c r="O2"/>
      <c r="P2"/>
      <c r="Q2"/>
      <c r="R2"/>
      <c r="S2"/>
      <c r="T2"/>
      <c r="U2"/>
      <c r="V2"/>
      <c r="W2"/>
      <c r="X2"/>
      <c r="Y2"/>
    </row>
    <row r="4" spans="2:28" x14ac:dyDescent="0.15">
      <c r="B4" s="955" t="s">
        <v>1303</v>
      </c>
      <c r="C4" s="955"/>
      <c r="D4" s="955"/>
      <c r="E4" s="955"/>
      <c r="F4" s="955"/>
      <c r="G4" s="955"/>
      <c r="H4" s="955"/>
      <c r="I4" s="955"/>
      <c r="J4" s="955"/>
      <c r="K4" s="955"/>
      <c r="L4" s="955"/>
      <c r="M4" s="955"/>
      <c r="N4" s="955"/>
      <c r="O4" s="955"/>
      <c r="P4" s="955"/>
      <c r="Q4" s="955"/>
      <c r="R4" s="955"/>
      <c r="S4" s="955"/>
      <c r="T4" s="955"/>
      <c r="U4" s="955"/>
      <c r="V4" s="955"/>
      <c r="W4" s="955"/>
      <c r="X4" s="955"/>
      <c r="Y4" s="955"/>
    </row>
    <row r="6" spans="2:28" ht="23.25"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28" ht="22.5" customHeight="1" x14ac:dyDescent="0.15">
      <c r="B7" s="956" t="s">
        <v>254</v>
      </c>
      <c r="C7" s="956"/>
      <c r="D7" s="956"/>
      <c r="E7" s="956"/>
      <c r="F7" s="956"/>
      <c r="G7" s="402" t="s">
        <v>0</v>
      </c>
      <c r="H7" s="524" t="s">
        <v>225</v>
      </c>
      <c r="I7" s="524"/>
      <c r="J7" s="524"/>
      <c r="K7" s="524"/>
      <c r="L7" s="402" t="s">
        <v>0</v>
      </c>
      <c r="M7" s="524" t="s">
        <v>226</v>
      </c>
      <c r="N7" s="524"/>
      <c r="O7" s="524"/>
      <c r="P7" s="524"/>
      <c r="Q7" s="402" t="s">
        <v>0</v>
      </c>
      <c r="R7" s="524" t="s">
        <v>227</v>
      </c>
      <c r="S7" s="524"/>
      <c r="T7" s="524"/>
      <c r="U7" s="524"/>
      <c r="V7" s="524"/>
      <c r="W7" s="479"/>
      <c r="X7" s="479"/>
      <c r="Y7" s="480"/>
    </row>
    <row r="8" spans="2:28" ht="20.100000000000001" customHeight="1" x14ac:dyDescent="0.15">
      <c r="B8" s="964" t="s">
        <v>255</v>
      </c>
      <c r="C8" s="965"/>
      <c r="D8" s="965"/>
      <c r="E8" s="965"/>
      <c r="F8" s="966"/>
      <c r="G8" s="427" t="s">
        <v>0</v>
      </c>
      <c r="H8" s="1086" t="s">
        <v>1304</v>
      </c>
      <c r="I8" s="1086"/>
      <c r="J8" s="1086"/>
      <c r="K8" s="1086"/>
      <c r="L8" s="1086"/>
      <c r="M8" s="1086"/>
      <c r="N8" s="1086"/>
      <c r="O8" s="1086"/>
      <c r="P8" s="1086"/>
      <c r="Q8" s="1086"/>
      <c r="R8" s="1086"/>
      <c r="S8" s="1086"/>
      <c r="T8" s="1086"/>
      <c r="U8" s="1086"/>
      <c r="V8" s="1086"/>
      <c r="W8" s="1086"/>
      <c r="X8" s="1086"/>
      <c r="Y8" s="1087"/>
    </row>
    <row r="9" spans="2:28" ht="20.100000000000001" customHeight="1" x14ac:dyDescent="0.15">
      <c r="B9" s="995"/>
      <c r="C9" s="955"/>
      <c r="D9" s="955"/>
      <c r="E9" s="955"/>
      <c r="F9" s="996"/>
      <c r="G9" s="427" t="s">
        <v>0</v>
      </c>
      <c r="H9" s="983" t="s">
        <v>1305</v>
      </c>
      <c r="I9" s="983"/>
      <c r="J9" s="983"/>
      <c r="K9" s="983"/>
      <c r="L9" s="983"/>
      <c r="M9" s="983"/>
      <c r="N9" s="983"/>
      <c r="O9" s="983"/>
      <c r="P9" s="983"/>
      <c r="Q9" s="983"/>
      <c r="R9" s="983"/>
      <c r="S9" s="983"/>
      <c r="T9" s="983"/>
      <c r="U9" s="983"/>
      <c r="V9" s="983"/>
      <c r="W9" s="983"/>
      <c r="X9" s="983"/>
      <c r="Y9" s="985"/>
    </row>
    <row r="10" spans="2:28" ht="20.100000000000001" customHeight="1" x14ac:dyDescent="0.15">
      <c r="B10" s="967"/>
      <c r="C10" s="968"/>
      <c r="D10" s="968"/>
      <c r="E10" s="968"/>
      <c r="F10" s="969"/>
      <c r="G10" s="407" t="s">
        <v>0</v>
      </c>
      <c r="H10" s="1089" t="s">
        <v>365</v>
      </c>
      <c r="I10" s="1089"/>
      <c r="J10" s="1089"/>
      <c r="K10" s="1089"/>
      <c r="L10" s="1089"/>
      <c r="M10" s="1089"/>
      <c r="N10" s="1089"/>
      <c r="O10" s="1089"/>
      <c r="P10" s="1089"/>
      <c r="Q10" s="1089"/>
      <c r="R10" s="1089"/>
      <c r="S10" s="1089"/>
      <c r="T10" s="1089"/>
      <c r="U10" s="1089"/>
      <c r="V10" s="1089"/>
      <c r="W10" s="1089"/>
      <c r="X10" s="1089"/>
      <c r="Y10" s="1090"/>
    </row>
    <row r="11" spans="2:28" ht="17.25" customHeight="1" x14ac:dyDescent="0.15">
      <c r="B11" s="964" t="s">
        <v>260</v>
      </c>
      <c r="C11" s="965"/>
      <c r="D11" s="965"/>
      <c r="E11" s="965"/>
      <c r="F11" s="966"/>
      <c r="G11" s="404" t="s">
        <v>0</v>
      </c>
      <c r="H11" s="1086" t="s">
        <v>1306</v>
      </c>
      <c r="I11" s="1086"/>
      <c r="J11" s="1086"/>
      <c r="K11" s="1086"/>
      <c r="L11" s="1086"/>
      <c r="M11" s="1086"/>
      <c r="N11" s="1086"/>
      <c r="O11" s="1086"/>
      <c r="P11" s="1086"/>
      <c r="Q11" s="1086"/>
      <c r="R11" s="1086"/>
      <c r="S11" s="1086"/>
      <c r="T11" s="1086"/>
      <c r="U11" s="1086"/>
      <c r="V11" s="1086"/>
      <c r="W11" s="1086"/>
      <c r="X11" s="1086"/>
      <c r="Y11" s="1087"/>
    </row>
    <row r="12" spans="2:28" ht="18.75" customHeight="1" x14ac:dyDescent="0.15">
      <c r="B12" s="967"/>
      <c r="C12" s="968"/>
      <c r="D12" s="968"/>
      <c r="E12" s="968"/>
      <c r="F12" s="969"/>
      <c r="G12" s="407" t="s">
        <v>0</v>
      </c>
      <c r="H12" s="1089" t="s">
        <v>1307</v>
      </c>
      <c r="I12" s="1089"/>
      <c r="J12" s="1089"/>
      <c r="K12" s="1089"/>
      <c r="L12" s="1089"/>
      <c r="M12" s="1089"/>
      <c r="N12" s="1089"/>
      <c r="O12" s="1089"/>
      <c r="P12" s="1089"/>
      <c r="Q12" s="1089"/>
      <c r="R12" s="1089"/>
      <c r="S12" s="1089"/>
      <c r="T12" s="1089"/>
      <c r="U12" s="1089"/>
      <c r="V12" s="1089"/>
      <c r="W12" s="1089"/>
      <c r="X12" s="1089"/>
      <c r="Y12" s="1090"/>
    </row>
    <row r="13" spans="2:28" ht="6" customHeight="1" x14ac:dyDescent="0.15"/>
    <row r="14" spans="2:28" x14ac:dyDescent="0.15">
      <c r="B14" s="490" t="s">
        <v>1716</v>
      </c>
    </row>
    <row r="15" spans="2:28" x14ac:dyDescent="0.15">
      <c r="B15" s="505"/>
      <c r="C15" s="506" t="s">
        <v>1308</v>
      </c>
      <c r="D15" s="506"/>
      <c r="E15" s="506"/>
      <c r="F15" s="506"/>
      <c r="G15" s="506"/>
      <c r="H15" s="506"/>
      <c r="I15" s="506"/>
      <c r="J15" s="506"/>
      <c r="K15" s="506"/>
      <c r="L15" s="506"/>
      <c r="M15" s="506"/>
      <c r="N15" s="506"/>
      <c r="O15" s="506"/>
      <c r="P15" s="506"/>
      <c r="Q15" s="506"/>
      <c r="R15" s="506"/>
      <c r="S15" s="506"/>
      <c r="T15" s="507"/>
      <c r="U15" s="505"/>
      <c r="V15" s="194" t="s">
        <v>232</v>
      </c>
      <c r="W15" s="194" t="s">
        <v>233</v>
      </c>
      <c r="X15" s="194" t="s">
        <v>234</v>
      </c>
      <c r="Y15" s="507"/>
      <c r="Z15"/>
      <c r="AA15"/>
      <c r="AB15"/>
    </row>
    <row r="16" spans="2:28" ht="6.75" customHeight="1" x14ac:dyDescent="0.15">
      <c r="B16" s="498"/>
      <c r="C16" s="412"/>
      <c r="D16" s="412"/>
      <c r="E16" s="412"/>
      <c r="F16" s="412"/>
      <c r="G16" s="412"/>
      <c r="H16" s="412"/>
      <c r="I16" s="412"/>
      <c r="J16" s="412"/>
      <c r="K16" s="412"/>
      <c r="L16" s="412"/>
      <c r="M16" s="412"/>
      <c r="N16" s="412"/>
      <c r="O16" s="412"/>
      <c r="P16" s="412"/>
      <c r="Q16" s="412"/>
      <c r="R16" s="412"/>
      <c r="S16" s="412"/>
      <c r="T16" s="497"/>
      <c r="U16" s="498"/>
      <c r="V16" s="165"/>
      <c r="W16" s="165"/>
      <c r="X16" s="165"/>
      <c r="Y16" s="497"/>
      <c r="Z16"/>
      <c r="AA16"/>
      <c r="AB16"/>
    </row>
    <row r="17" spans="2:28" ht="38.25" customHeight="1" x14ac:dyDescent="0.15">
      <c r="B17" s="498"/>
      <c r="C17" s="415" t="s">
        <v>1309</v>
      </c>
      <c r="D17" s="1389" t="s">
        <v>1310</v>
      </c>
      <c r="E17" s="1389"/>
      <c r="F17" s="1389"/>
      <c r="G17" s="1389"/>
      <c r="H17" s="1389"/>
      <c r="I17" s="1389"/>
      <c r="J17" s="1389"/>
      <c r="K17" s="1389"/>
      <c r="L17" s="1389"/>
      <c r="M17" s="1389"/>
      <c r="N17" s="1389"/>
      <c r="O17" s="1389"/>
      <c r="P17" s="1389"/>
      <c r="Q17" s="1389"/>
      <c r="R17" s="1389"/>
      <c r="S17" s="1390"/>
      <c r="T17" s="497"/>
      <c r="U17" s="498"/>
      <c r="V17" s="427" t="s">
        <v>0</v>
      </c>
      <c r="W17" s="427" t="s">
        <v>233</v>
      </c>
      <c r="X17" s="427" t="s">
        <v>0</v>
      </c>
      <c r="Y17" s="125"/>
    </row>
    <row r="18" spans="2:28" ht="35.25" customHeight="1" x14ac:dyDescent="0.15">
      <c r="B18" s="498"/>
      <c r="C18" s="415" t="s">
        <v>324</v>
      </c>
      <c r="D18" s="1389" t="s">
        <v>1311</v>
      </c>
      <c r="E18" s="1389"/>
      <c r="F18" s="1389"/>
      <c r="G18" s="1389"/>
      <c r="H18" s="1389"/>
      <c r="I18" s="1389"/>
      <c r="J18" s="1389"/>
      <c r="K18" s="1389"/>
      <c r="L18" s="1389"/>
      <c r="M18" s="1389"/>
      <c r="N18" s="1389"/>
      <c r="O18" s="1389"/>
      <c r="P18" s="1389"/>
      <c r="Q18" s="1389"/>
      <c r="R18" s="1389"/>
      <c r="S18" s="1390"/>
      <c r="T18" s="497"/>
      <c r="U18" s="498"/>
      <c r="V18" s="427" t="s">
        <v>0</v>
      </c>
      <c r="W18" s="427" t="s">
        <v>233</v>
      </c>
      <c r="X18" s="427" t="s">
        <v>0</v>
      </c>
      <c r="Y18" s="125"/>
    </row>
    <row r="19" spans="2:28" ht="30.75" customHeight="1" x14ac:dyDescent="0.15">
      <c r="B19" s="498"/>
      <c r="C19" s="415" t="s">
        <v>465</v>
      </c>
      <c r="D19" s="1387" t="s">
        <v>1312</v>
      </c>
      <c r="E19" s="1387"/>
      <c r="F19" s="1387"/>
      <c r="G19" s="1387"/>
      <c r="H19" s="1387"/>
      <c r="I19" s="1387"/>
      <c r="J19" s="1387"/>
      <c r="K19" s="1387"/>
      <c r="L19" s="1387"/>
      <c r="M19" s="1387"/>
      <c r="N19" s="1387"/>
      <c r="O19" s="1387"/>
      <c r="P19" s="1387"/>
      <c r="Q19" s="1387"/>
      <c r="R19" s="1387"/>
      <c r="S19" s="1388"/>
      <c r="T19" s="497"/>
      <c r="U19" s="498"/>
      <c r="V19" s="427" t="s">
        <v>0</v>
      </c>
      <c r="W19" s="427" t="s">
        <v>233</v>
      </c>
      <c r="X19" s="427" t="s">
        <v>0</v>
      </c>
      <c r="Y19" s="125"/>
    </row>
    <row r="20" spans="2:28" ht="25.5" customHeight="1" x14ac:dyDescent="0.15">
      <c r="B20" s="498"/>
      <c r="C20" s="415" t="s">
        <v>467</v>
      </c>
      <c r="D20" s="1389" t="s">
        <v>1313</v>
      </c>
      <c r="E20" s="1389"/>
      <c r="F20" s="1389"/>
      <c r="G20" s="1389"/>
      <c r="H20" s="1389"/>
      <c r="I20" s="1389"/>
      <c r="J20" s="1389"/>
      <c r="K20" s="1389"/>
      <c r="L20" s="1389"/>
      <c r="M20" s="1389"/>
      <c r="N20" s="1389"/>
      <c r="O20" s="1389"/>
      <c r="P20" s="1389"/>
      <c r="Q20" s="1389"/>
      <c r="R20" s="1389"/>
      <c r="S20" s="1390"/>
      <c r="T20" s="497"/>
      <c r="U20" s="498"/>
      <c r="V20" s="427" t="s">
        <v>0</v>
      </c>
      <c r="W20" s="427" t="s">
        <v>233</v>
      </c>
      <c r="X20" s="427" t="s">
        <v>0</v>
      </c>
      <c r="Y20" s="125"/>
    </row>
    <row r="21" spans="2:28" ht="27.75" customHeight="1" x14ac:dyDescent="0.15">
      <c r="B21" s="498"/>
      <c r="C21" s="1119" t="s">
        <v>474</v>
      </c>
      <c r="D21" s="1391" t="s">
        <v>1314</v>
      </c>
      <c r="E21" s="1392"/>
      <c r="F21" s="1389" t="s">
        <v>1315</v>
      </c>
      <c r="G21" s="1389"/>
      <c r="H21" s="1389"/>
      <c r="I21" s="1389"/>
      <c r="J21" s="1389"/>
      <c r="K21" s="1389"/>
      <c r="L21" s="1389"/>
      <c r="M21" s="1389"/>
      <c r="N21" s="1389"/>
      <c r="O21" s="1389"/>
      <c r="P21" s="1389"/>
      <c r="Q21" s="1389"/>
      <c r="R21" s="1389"/>
      <c r="S21" s="1390"/>
      <c r="T21" s="497"/>
      <c r="U21" s="498"/>
      <c r="V21" s="427" t="s">
        <v>0</v>
      </c>
      <c r="W21" s="427" t="s">
        <v>233</v>
      </c>
      <c r="X21" s="427" t="s">
        <v>0</v>
      </c>
      <c r="Y21" s="125"/>
    </row>
    <row r="22" spans="2:28" ht="27.75" customHeight="1" x14ac:dyDescent="0.15">
      <c r="B22" s="498"/>
      <c r="C22" s="1122"/>
      <c r="D22" s="1393"/>
      <c r="E22" s="1394"/>
      <c r="F22" s="1389" t="s">
        <v>1316</v>
      </c>
      <c r="G22" s="1389"/>
      <c r="H22" s="1389"/>
      <c r="I22" s="1389"/>
      <c r="J22" s="1389"/>
      <c r="K22" s="1389"/>
      <c r="L22" s="1389"/>
      <c r="M22" s="1389"/>
      <c r="N22" s="1389"/>
      <c r="O22" s="1389"/>
      <c r="P22" s="1389"/>
      <c r="Q22" s="1389"/>
      <c r="R22" s="1389"/>
      <c r="S22" s="1390"/>
      <c r="T22" s="497"/>
      <c r="U22" s="498"/>
      <c r="V22" s="427"/>
      <c r="W22" s="427"/>
      <c r="X22" s="427"/>
      <c r="Y22" s="125"/>
    </row>
    <row r="23" spans="2:28" ht="27" customHeight="1" x14ac:dyDescent="0.15">
      <c r="B23" s="498"/>
      <c r="C23" s="1122"/>
      <c r="D23" s="1393"/>
      <c r="E23" s="1394"/>
      <c r="F23" s="1389" t="s">
        <v>1317</v>
      </c>
      <c r="G23" s="1389"/>
      <c r="H23" s="1389"/>
      <c r="I23" s="1389"/>
      <c r="J23" s="1389"/>
      <c r="K23" s="1389"/>
      <c r="L23" s="1389"/>
      <c r="M23" s="1389"/>
      <c r="N23" s="1389"/>
      <c r="O23" s="1389"/>
      <c r="P23" s="1389"/>
      <c r="Q23" s="1389"/>
      <c r="R23" s="1389"/>
      <c r="S23" s="1390"/>
      <c r="T23" s="497"/>
      <c r="U23" s="498"/>
      <c r="V23" s="427"/>
      <c r="W23" s="427"/>
      <c r="X23" s="427"/>
      <c r="Y23" s="125"/>
    </row>
    <row r="24" spans="2:28" ht="27.75" customHeight="1" x14ac:dyDescent="0.15">
      <c r="B24" s="498"/>
      <c r="C24" s="1124"/>
      <c r="D24" s="1395"/>
      <c r="E24" s="1396"/>
      <c r="F24" s="1389" t="s">
        <v>1318</v>
      </c>
      <c r="G24" s="1389"/>
      <c r="H24" s="1389"/>
      <c r="I24" s="1389"/>
      <c r="J24" s="1389"/>
      <c r="K24" s="1389"/>
      <c r="L24" s="1389"/>
      <c r="M24" s="1389"/>
      <c r="N24" s="1389"/>
      <c r="O24" s="1389"/>
      <c r="P24" s="1389"/>
      <c r="Q24" s="1389"/>
      <c r="R24" s="1389"/>
      <c r="S24" s="1390"/>
      <c r="T24" s="497"/>
      <c r="U24" s="498"/>
      <c r="V24" s="427"/>
      <c r="W24" s="427"/>
      <c r="X24" s="427"/>
      <c r="Y24" s="125"/>
    </row>
    <row r="25" spans="2:28" ht="6" customHeight="1" x14ac:dyDescent="0.15">
      <c r="B25" s="498"/>
      <c r="C25" s="566"/>
      <c r="D25" s="427"/>
      <c r="E25" s="566"/>
      <c r="G25" s="566"/>
      <c r="H25" s="566"/>
      <c r="I25" s="566"/>
      <c r="J25" s="566"/>
      <c r="K25" s="566"/>
      <c r="L25" s="566"/>
      <c r="M25" s="566"/>
      <c r="N25" s="566"/>
      <c r="O25" s="566"/>
      <c r="P25" s="566"/>
      <c r="Q25" s="566"/>
      <c r="R25" s="566"/>
      <c r="S25" s="566"/>
      <c r="T25" s="497"/>
      <c r="U25" s="498"/>
      <c r="V25" s="546"/>
      <c r="W25" s="427"/>
      <c r="X25" s="546"/>
      <c r="Y25" s="125"/>
    </row>
    <row r="26" spans="2:28" x14ac:dyDescent="0.15">
      <c r="B26" s="498"/>
      <c r="C26" s="490" t="s">
        <v>1319</v>
      </c>
      <c r="T26" s="497"/>
      <c r="U26" s="498"/>
      <c r="Y26" s="497"/>
      <c r="Z26"/>
      <c r="AA26"/>
      <c r="AB26"/>
    </row>
    <row r="27" spans="2:28" ht="5.25" customHeight="1" x14ac:dyDescent="0.15">
      <c r="B27" s="498"/>
      <c r="T27" s="497"/>
      <c r="U27" s="498"/>
      <c r="Y27" s="497"/>
      <c r="Z27"/>
      <c r="AA27"/>
      <c r="AB27"/>
    </row>
    <row r="28" spans="2:28" ht="35.25" customHeight="1" x14ac:dyDescent="0.15">
      <c r="B28" s="498"/>
      <c r="C28" s="415" t="s">
        <v>1309</v>
      </c>
      <c r="D28" s="1389" t="s">
        <v>1320</v>
      </c>
      <c r="E28" s="1389"/>
      <c r="F28" s="1389"/>
      <c r="G28" s="1389"/>
      <c r="H28" s="1389"/>
      <c r="I28" s="1389"/>
      <c r="J28" s="1389"/>
      <c r="K28" s="1389"/>
      <c r="L28" s="1389"/>
      <c r="M28" s="1389"/>
      <c r="N28" s="1389"/>
      <c r="O28" s="1389"/>
      <c r="P28" s="1389"/>
      <c r="Q28" s="1389"/>
      <c r="R28" s="1389"/>
      <c r="S28" s="1390"/>
      <c r="T28" s="497"/>
      <c r="U28" s="498"/>
      <c r="V28" s="427" t="s">
        <v>0</v>
      </c>
      <c r="W28" s="427" t="s">
        <v>233</v>
      </c>
      <c r="X28" s="427" t="s">
        <v>0</v>
      </c>
      <c r="Y28" s="125"/>
    </row>
    <row r="29" spans="2:28" ht="25.5" customHeight="1" x14ac:dyDescent="0.15">
      <c r="B29" s="498"/>
      <c r="C29" s="415" t="s">
        <v>324</v>
      </c>
      <c r="D29" s="1389" t="s">
        <v>1321</v>
      </c>
      <c r="E29" s="1389"/>
      <c r="F29" s="1389"/>
      <c r="G29" s="1389"/>
      <c r="H29" s="1389"/>
      <c r="I29" s="1389"/>
      <c r="J29" s="1389"/>
      <c r="K29" s="1389"/>
      <c r="L29" s="1389"/>
      <c r="M29" s="1389"/>
      <c r="N29" s="1389"/>
      <c r="O29" s="1389"/>
      <c r="P29" s="1389"/>
      <c r="Q29" s="1389"/>
      <c r="R29" s="1389"/>
      <c r="S29" s="1390"/>
      <c r="T29" s="497"/>
      <c r="U29" s="498"/>
      <c r="V29" s="427" t="s">
        <v>0</v>
      </c>
      <c r="W29" s="427" t="s">
        <v>233</v>
      </c>
      <c r="X29" s="427" t="s">
        <v>0</v>
      </c>
      <c r="Y29" s="125"/>
    </row>
    <row r="30" spans="2:28" ht="22.5" customHeight="1" x14ac:dyDescent="0.15">
      <c r="B30" s="498"/>
      <c r="C30" s="415" t="s">
        <v>465</v>
      </c>
      <c r="D30" s="1387" t="s">
        <v>1312</v>
      </c>
      <c r="E30" s="1387"/>
      <c r="F30" s="1387"/>
      <c r="G30" s="1387"/>
      <c r="H30" s="1387"/>
      <c r="I30" s="1387"/>
      <c r="J30" s="1387"/>
      <c r="K30" s="1387"/>
      <c r="L30" s="1387"/>
      <c r="M30" s="1387"/>
      <c r="N30" s="1387"/>
      <c r="O30" s="1387"/>
      <c r="P30" s="1387"/>
      <c r="Q30" s="1387"/>
      <c r="R30" s="1387"/>
      <c r="S30" s="1388"/>
      <c r="T30" s="497"/>
      <c r="U30" s="498"/>
      <c r="V30" s="427" t="s">
        <v>0</v>
      </c>
      <c r="W30" s="427" t="s">
        <v>233</v>
      </c>
      <c r="X30" s="427" t="s">
        <v>0</v>
      </c>
      <c r="Y30" s="125"/>
    </row>
    <row r="31" spans="2:28" ht="24" customHeight="1" x14ac:dyDescent="0.15">
      <c r="B31" s="498"/>
      <c r="C31" s="415" t="s">
        <v>467</v>
      </c>
      <c r="D31" s="1389" t="s">
        <v>1322</v>
      </c>
      <c r="E31" s="1389"/>
      <c r="F31" s="1389"/>
      <c r="G31" s="1389"/>
      <c r="H31" s="1389"/>
      <c r="I31" s="1389"/>
      <c r="J31" s="1389"/>
      <c r="K31" s="1389"/>
      <c r="L31" s="1389"/>
      <c r="M31" s="1389"/>
      <c r="N31" s="1389"/>
      <c r="O31" s="1389"/>
      <c r="P31" s="1389"/>
      <c r="Q31" s="1389"/>
      <c r="R31" s="1389"/>
      <c r="S31" s="1390"/>
      <c r="T31" s="497"/>
      <c r="U31" s="498"/>
      <c r="V31" s="427" t="s">
        <v>0</v>
      </c>
      <c r="W31" s="427" t="s">
        <v>233</v>
      </c>
      <c r="X31" s="427" t="s">
        <v>0</v>
      </c>
      <c r="Y31" s="125"/>
    </row>
    <row r="32" spans="2:28" ht="24" customHeight="1" x14ac:dyDescent="0.15">
      <c r="B32" s="498"/>
      <c r="C32" s="1119" t="s">
        <v>474</v>
      </c>
      <c r="D32" s="1391" t="s">
        <v>1314</v>
      </c>
      <c r="E32" s="1392"/>
      <c r="F32" s="1389" t="s">
        <v>1323</v>
      </c>
      <c r="G32" s="1389"/>
      <c r="H32" s="1389"/>
      <c r="I32" s="1389"/>
      <c r="J32" s="1389"/>
      <c r="K32" s="1389"/>
      <c r="L32" s="1389"/>
      <c r="M32" s="1389"/>
      <c r="N32" s="1389"/>
      <c r="O32" s="1389"/>
      <c r="P32" s="1389"/>
      <c r="Q32" s="1389"/>
      <c r="R32" s="1389"/>
      <c r="S32" s="1390"/>
      <c r="T32" s="497"/>
      <c r="U32" s="498"/>
      <c r="V32" s="427" t="s">
        <v>0</v>
      </c>
      <c r="W32" s="427" t="s">
        <v>233</v>
      </c>
      <c r="X32" s="427" t="s">
        <v>0</v>
      </c>
      <c r="Y32" s="125"/>
    </row>
    <row r="33" spans="2:28" ht="23.25" customHeight="1" x14ac:dyDescent="0.15">
      <c r="B33" s="498"/>
      <c r="C33" s="1122"/>
      <c r="D33" s="1393"/>
      <c r="E33" s="1394"/>
      <c r="F33" s="1389" t="s">
        <v>1324</v>
      </c>
      <c r="G33" s="1389"/>
      <c r="H33" s="1389"/>
      <c r="I33" s="1389"/>
      <c r="J33" s="1389"/>
      <c r="K33" s="1389"/>
      <c r="L33" s="1389"/>
      <c r="M33" s="1389"/>
      <c r="N33" s="1389"/>
      <c r="O33" s="1389"/>
      <c r="P33" s="1389"/>
      <c r="Q33" s="1389"/>
      <c r="R33" s="1389"/>
      <c r="S33" s="1390"/>
      <c r="T33" s="497"/>
      <c r="U33" s="498"/>
      <c r="V33" s="427"/>
      <c r="W33" s="427"/>
      <c r="X33" s="427"/>
      <c r="Y33" s="125"/>
    </row>
    <row r="34" spans="2:28" ht="22.5" customHeight="1" x14ac:dyDescent="0.15">
      <c r="B34" s="498"/>
      <c r="C34" s="1122"/>
      <c r="D34" s="1393"/>
      <c r="E34" s="1394"/>
      <c r="F34" s="1389" t="s">
        <v>1316</v>
      </c>
      <c r="G34" s="1389"/>
      <c r="H34" s="1389"/>
      <c r="I34" s="1389"/>
      <c r="J34" s="1389"/>
      <c r="K34" s="1389"/>
      <c r="L34" s="1389"/>
      <c r="M34" s="1389"/>
      <c r="N34" s="1389"/>
      <c r="O34" s="1389"/>
      <c r="P34" s="1389"/>
      <c r="Q34" s="1389"/>
      <c r="R34" s="1389"/>
      <c r="S34" s="1390"/>
      <c r="T34" s="497"/>
      <c r="U34" s="498"/>
      <c r="V34" s="427"/>
      <c r="W34" s="427"/>
      <c r="X34" s="427"/>
      <c r="Y34" s="125"/>
    </row>
    <row r="35" spans="2:28" ht="24.75" customHeight="1" x14ac:dyDescent="0.15">
      <c r="B35" s="498"/>
      <c r="C35" s="1124"/>
      <c r="D35" s="1395"/>
      <c r="E35" s="1396"/>
      <c r="F35" s="1389" t="s">
        <v>1317</v>
      </c>
      <c r="G35" s="1389"/>
      <c r="H35" s="1389"/>
      <c r="I35" s="1389"/>
      <c r="J35" s="1389"/>
      <c r="K35" s="1389"/>
      <c r="L35" s="1389"/>
      <c r="M35" s="1389"/>
      <c r="N35" s="1389"/>
      <c r="O35" s="1389"/>
      <c r="P35" s="1389"/>
      <c r="Q35" s="1389"/>
      <c r="R35" s="1389"/>
      <c r="S35" s="1390"/>
      <c r="T35" s="497"/>
      <c r="U35" s="498"/>
      <c r="V35" s="427"/>
      <c r="W35" s="427"/>
      <c r="X35" s="427"/>
      <c r="Y35" s="125"/>
    </row>
    <row r="36" spans="2:28" ht="5.25" customHeight="1" x14ac:dyDescent="0.15">
      <c r="B36" s="498"/>
      <c r="C36" s="169"/>
      <c r="D36" s="427"/>
      <c r="E36" s="566"/>
      <c r="G36" s="566"/>
      <c r="H36" s="566"/>
      <c r="I36" s="566"/>
      <c r="J36" s="566"/>
      <c r="K36" s="566"/>
      <c r="L36" s="566"/>
      <c r="M36" s="566"/>
      <c r="N36" s="566"/>
      <c r="O36" s="566"/>
      <c r="P36" s="566"/>
      <c r="Q36" s="566"/>
      <c r="R36" s="566"/>
      <c r="S36" s="566"/>
      <c r="T36" s="497"/>
      <c r="U36" s="498"/>
      <c r="V36" s="2"/>
      <c r="W36" s="2"/>
      <c r="X36" s="2"/>
      <c r="Y36" s="125"/>
    </row>
    <row r="37" spans="2:28" x14ac:dyDescent="0.15">
      <c r="B37" s="498"/>
      <c r="C37" s="490" t="s">
        <v>1325</v>
      </c>
      <c r="T37" s="497"/>
      <c r="U37" s="498"/>
      <c r="Y37" s="497"/>
      <c r="Z37"/>
      <c r="AA37"/>
      <c r="AB37"/>
    </row>
    <row r="38" spans="2:28" ht="5.25" customHeight="1" x14ac:dyDescent="0.15">
      <c r="B38" s="498"/>
      <c r="C38" s="412"/>
      <c r="D38" s="412"/>
      <c r="E38" s="412"/>
      <c r="F38" s="412"/>
      <c r="G38" s="412"/>
      <c r="H38" s="412"/>
      <c r="I38" s="412"/>
      <c r="J38" s="412"/>
      <c r="K38" s="412"/>
      <c r="L38" s="412"/>
      <c r="M38" s="412"/>
      <c r="N38" s="412"/>
      <c r="O38" s="412"/>
      <c r="P38" s="412"/>
      <c r="Q38" s="412"/>
      <c r="R38" s="412"/>
      <c r="S38" s="412"/>
      <c r="T38" s="497"/>
      <c r="U38" s="498"/>
      <c r="Y38" s="497"/>
      <c r="Z38"/>
      <c r="AA38"/>
      <c r="AB38"/>
    </row>
    <row r="39" spans="2:28" ht="37.5" customHeight="1" x14ac:dyDescent="0.15">
      <c r="B39" s="498"/>
      <c r="C39" s="514" t="s">
        <v>321</v>
      </c>
      <c r="D39" s="1397" t="s">
        <v>1326</v>
      </c>
      <c r="E39" s="1397"/>
      <c r="F39" s="1397"/>
      <c r="G39" s="1397"/>
      <c r="H39" s="1397"/>
      <c r="I39" s="1397"/>
      <c r="J39" s="1397"/>
      <c r="K39" s="1397"/>
      <c r="L39" s="1397"/>
      <c r="M39" s="1397"/>
      <c r="N39" s="1397"/>
      <c r="O39" s="1397"/>
      <c r="P39" s="1397"/>
      <c r="Q39" s="1397"/>
      <c r="R39" s="1397"/>
      <c r="S39" s="1398"/>
      <c r="T39" s="497"/>
      <c r="U39" s="498"/>
      <c r="V39" s="427" t="s">
        <v>0</v>
      </c>
      <c r="W39" s="427" t="s">
        <v>233</v>
      </c>
      <c r="X39" s="427" t="s">
        <v>0</v>
      </c>
      <c r="Y39" s="125"/>
    </row>
    <row r="40" spans="2:28" ht="37.5" customHeight="1" x14ac:dyDescent="0.15">
      <c r="B40" s="498"/>
      <c r="C40" s="415" t="s">
        <v>324</v>
      </c>
      <c r="D40" s="1389" t="s">
        <v>1327</v>
      </c>
      <c r="E40" s="1389"/>
      <c r="F40" s="1389"/>
      <c r="G40" s="1389"/>
      <c r="H40" s="1389"/>
      <c r="I40" s="1389"/>
      <c r="J40" s="1389"/>
      <c r="K40" s="1389"/>
      <c r="L40" s="1389"/>
      <c r="M40" s="1389"/>
      <c r="N40" s="1389"/>
      <c r="O40" s="1389"/>
      <c r="P40" s="1389"/>
      <c r="Q40" s="1389"/>
      <c r="R40" s="1389"/>
      <c r="S40" s="1390"/>
      <c r="T40" s="497"/>
      <c r="U40" s="498"/>
      <c r="V40" s="427" t="s">
        <v>0</v>
      </c>
      <c r="W40" s="427" t="s">
        <v>233</v>
      </c>
      <c r="X40" s="427" t="s">
        <v>0</v>
      </c>
      <c r="Y40" s="125"/>
    </row>
    <row r="41" spans="2:28" ht="29.25" customHeight="1" x14ac:dyDescent="0.15">
      <c r="B41" s="498"/>
      <c r="C41" s="415" t="s">
        <v>465</v>
      </c>
      <c r="D41" s="1389" t="s">
        <v>1321</v>
      </c>
      <c r="E41" s="1389"/>
      <c r="F41" s="1389"/>
      <c r="G41" s="1389"/>
      <c r="H41" s="1389"/>
      <c r="I41" s="1389"/>
      <c r="J41" s="1389"/>
      <c r="K41" s="1389"/>
      <c r="L41" s="1389"/>
      <c r="M41" s="1389"/>
      <c r="N41" s="1389"/>
      <c r="O41" s="1389"/>
      <c r="P41" s="1389"/>
      <c r="Q41" s="1389"/>
      <c r="R41" s="1389"/>
      <c r="S41" s="1390"/>
      <c r="T41" s="497"/>
      <c r="U41" s="498"/>
      <c r="V41" s="427" t="s">
        <v>0</v>
      </c>
      <c r="W41" s="427" t="s">
        <v>233</v>
      </c>
      <c r="X41" s="427" t="s">
        <v>0</v>
      </c>
      <c r="Y41" s="125"/>
    </row>
    <row r="42" spans="2:28" ht="18" customHeight="1" x14ac:dyDescent="0.15">
      <c r="B42" s="498"/>
      <c r="C42" s="415" t="s">
        <v>467</v>
      </c>
      <c r="D42" s="1387" t="s">
        <v>1312</v>
      </c>
      <c r="E42" s="1387"/>
      <c r="F42" s="1387"/>
      <c r="G42" s="1387"/>
      <c r="H42" s="1387"/>
      <c r="I42" s="1387"/>
      <c r="J42" s="1387"/>
      <c r="K42" s="1387"/>
      <c r="L42" s="1387"/>
      <c r="M42" s="1387"/>
      <c r="N42" s="1387"/>
      <c r="O42" s="1387"/>
      <c r="P42" s="1387"/>
      <c r="Q42" s="1387"/>
      <c r="R42" s="1387"/>
      <c r="S42" s="1388"/>
      <c r="T42" s="497"/>
      <c r="U42" s="498"/>
      <c r="V42" s="427" t="s">
        <v>0</v>
      </c>
      <c r="W42" s="427" t="s">
        <v>233</v>
      </c>
      <c r="X42" s="427" t="s">
        <v>0</v>
      </c>
      <c r="Y42" s="125"/>
    </row>
    <row r="43" spans="2:28" ht="27.75" customHeight="1" x14ac:dyDescent="0.15">
      <c r="B43" s="498"/>
      <c r="C43" s="415" t="s">
        <v>474</v>
      </c>
      <c r="D43" s="1389" t="s">
        <v>1322</v>
      </c>
      <c r="E43" s="1389"/>
      <c r="F43" s="1389"/>
      <c r="G43" s="1389"/>
      <c r="H43" s="1389"/>
      <c r="I43" s="1389"/>
      <c r="J43" s="1389"/>
      <c r="K43" s="1389"/>
      <c r="L43" s="1389"/>
      <c r="M43" s="1389"/>
      <c r="N43" s="1389"/>
      <c r="O43" s="1389"/>
      <c r="P43" s="1389"/>
      <c r="Q43" s="1389"/>
      <c r="R43" s="1389"/>
      <c r="S43" s="1390"/>
      <c r="T43" s="497"/>
      <c r="U43" s="498"/>
      <c r="V43" s="427" t="s">
        <v>0</v>
      </c>
      <c r="W43" s="427" t="s">
        <v>233</v>
      </c>
      <c r="X43" s="427" t="s">
        <v>0</v>
      </c>
      <c r="Y43" s="125"/>
    </row>
    <row r="44" spans="2:28" ht="24" customHeight="1" x14ac:dyDescent="0.15">
      <c r="B44" s="498"/>
      <c r="C44" s="1119" t="s">
        <v>476</v>
      </c>
      <c r="D44" s="1391" t="s">
        <v>1314</v>
      </c>
      <c r="E44" s="1392"/>
      <c r="F44" s="1389" t="s">
        <v>1323</v>
      </c>
      <c r="G44" s="1389"/>
      <c r="H44" s="1389"/>
      <c r="I44" s="1389"/>
      <c r="J44" s="1389"/>
      <c r="K44" s="1389"/>
      <c r="L44" s="1389"/>
      <c r="M44" s="1389"/>
      <c r="N44" s="1389"/>
      <c r="O44" s="1389"/>
      <c r="P44" s="1389"/>
      <c r="Q44" s="1389"/>
      <c r="R44" s="1389"/>
      <c r="S44" s="1390"/>
      <c r="T44" s="497"/>
      <c r="U44" s="498"/>
      <c r="V44" s="427" t="s">
        <v>0</v>
      </c>
      <c r="W44" s="427" t="s">
        <v>233</v>
      </c>
      <c r="X44" s="427" t="s">
        <v>0</v>
      </c>
      <c r="Y44" s="125"/>
    </row>
    <row r="45" spans="2:28" ht="26.25" customHeight="1" x14ac:dyDescent="0.15">
      <c r="B45" s="498"/>
      <c r="C45" s="1122"/>
      <c r="D45" s="1393"/>
      <c r="E45" s="1394"/>
      <c r="F45" s="1389" t="s">
        <v>1324</v>
      </c>
      <c r="G45" s="1389"/>
      <c r="H45" s="1389"/>
      <c r="I45" s="1389"/>
      <c r="J45" s="1389"/>
      <c r="K45" s="1389"/>
      <c r="L45" s="1389"/>
      <c r="M45" s="1389"/>
      <c r="N45" s="1389"/>
      <c r="O45" s="1389"/>
      <c r="P45" s="1389"/>
      <c r="Q45" s="1389"/>
      <c r="R45" s="1389"/>
      <c r="S45" s="1390"/>
      <c r="T45" s="497"/>
      <c r="U45" s="498"/>
      <c r="V45" s="427"/>
      <c r="W45" s="427"/>
      <c r="X45" s="427"/>
      <c r="Y45" s="125"/>
    </row>
    <row r="46" spans="2:28" ht="18.75" customHeight="1" x14ac:dyDescent="0.15">
      <c r="B46" s="498"/>
      <c r="C46" s="1122"/>
      <c r="D46" s="1393"/>
      <c r="E46" s="1394"/>
      <c r="F46" s="1389" t="s">
        <v>1316</v>
      </c>
      <c r="G46" s="1389"/>
      <c r="H46" s="1389"/>
      <c r="I46" s="1389"/>
      <c r="J46" s="1389"/>
      <c r="K46" s="1389"/>
      <c r="L46" s="1389"/>
      <c r="M46" s="1389"/>
      <c r="N46" s="1389"/>
      <c r="O46" s="1389"/>
      <c r="P46" s="1389"/>
      <c r="Q46" s="1389"/>
      <c r="R46" s="1389"/>
      <c r="S46" s="1390"/>
      <c r="T46" s="497"/>
      <c r="U46" s="498"/>
      <c r="V46" s="427"/>
      <c r="W46" s="427"/>
      <c r="X46" s="427"/>
      <c r="Y46" s="125"/>
    </row>
    <row r="47" spans="2:28" ht="25.5" customHeight="1" x14ac:dyDescent="0.15">
      <c r="B47" s="498"/>
      <c r="C47" s="1124"/>
      <c r="D47" s="1395"/>
      <c r="E47" s="1396"/>
      <c r="F47" s="1389" t="s">
        <v>1317</v>
      </c>
      <c r="G47" s="1389"/>
      <c r="H47" s="1389"/>
      <c r="I47" s="1389"/>
      <c r="J47" s="1389"/>
      <c r="K47" s="1389"/>
      <c r="L47" s="1389"/>
      <c r="M47" s="1389"/>
      <c r="N47" s="1389"/>
      <c r="O47" s="1389"/>
      <c r="P47" s="1389"/>
      <c r="Q47" s="1389"/>
      <c r="R47" s="1389"/>
      <c r="S47" s="1390"/>
      <c r="T47" s="497"/>
      <c r="U47" s="498"/>
      <c r="V47" s="427"/>
      <c r="W47" s="427"/>
      <c r="X47" s="427"/>
      <c r="Y47" s="125"/>
    </row>
    <row r="48" spans="2:28" x14ac:dyDescent="0.15">
      <c r="B48" s="508"/>
      <c r="C48" s="412"/>
      <c r="D48" s="412"/>
      <c r="E48" s="412"/>
      <c r="F48" s="412"/>
      <c r="G48" s="412"/>
      <c r="H48" s="412"/>
      <c r="I48" s="412"/>
      <c r="J48" s="412"/>
      <c r="K48" s="412"/>
      <c r="L48" s="412"/>
      <c r="M48" s="412"/>
      <c r="N48" s="412"/>
      <c r="O48" s="412"/>
      <c r="P48" s="412"/>
      <c r="Q48" s="412"/>
      <c r="R48" s="412"/>
      <c r="S48" s="412"/>
      <c r="T48" s="509"/>
      <c r="U48" s="508"/>
      <c r="V48" s="412"/>
      <c r="W48" s="412"/>
      <c r="X48" s="412"/>
      <c r="Y48" s="509"/>
    </row>
    <row r="49" spans="2:28" ht="4.5" customHeight="1" x14ac:dyDescent="0.15">
      <c r="Z49"/>
      <c r="AA49"/>
      <c r="AB49"/>
    </row>
    <row r="50" spans="2:28" x14ac:dyDescent="0.15">
      <c r="B50" s="490" t="s">
        <v>1328</v>
      </c>
      <c r="Z50"/>
      <c r="AA50"/>
      <c r="AB50"/>
    </row>
    <row r="51" spans="2:28" ht="24" customHeight="1" x14ac:dyDescent="0.15">
      <c r="B51" s="505"/>
      <c r="C51" s="1399" t="s">
        <v>1717</v>
      </c>
      <c r="D51" s="1399"/>
      <c r="E51" s="1399"/>
      <c r="F51" s="1399"/>
      <c r="G51" s="1399"/>
      <c r="H51" s="1399"/>
      <c r="I51" s="1399"/>
      <c r="J51" s="1399"/>
      <c r="K51" s="1399"/>
      <c r="L51" s="1399"/>
      <c r="M51" s="1399"/>
      <c r="N51" s="1399"/>
      <c r="O51" s="1399"/>
      <c r="P51" s="1399"/>
      <c r="Q51" s="1399"/>
      <c r="R51" s="1399"/>
      <c r="S51" s="1399"/>
      <c r="T51" s="507"/>
      <c r="U51" s="506"/>
      <c r="V51" s="194" t="s">
        <v>232</v>
      </c>
      <c r="W51" s="194" t="s">
        <v>233</v>
      </c>
      <c r="X51" s="194" t="s">
        <v>234</v>
      </c>
      <c r="Y51" s="507"/>
      <c r="Z51"/>
      <c r="AA51"/>
      <c r="AB51"/>
    </row>
    <row r="52" spans="2:28" ht="5.25" customHeight="1" x14ac:dyDescent="0.15">
      <c r="B52" s="498"/>
      <c r="C52" s="394"/>
      <c r="D52" s="394"/>
      <c r="E52" s="394"/>
      <c r="F52" s="394"/>
      <c r="G52" s="394"/>
      <c r="H52" s="394"/>
      <c r="I52" s="394"/>
      <c r="J52" s="394"/>
      <c r="K52" s="394"/>
      <c r="L52" s="394"/>
      <c r="M52" s="394"/>
      <c r="N52" s="394"/>
      <c r="O52" s="394"/>
      <c r="P52" s="394"/>
      <c r="Q52" s="394"/>
      <c r="R52" s="394"/>
      <c r="S52" s="394"/>
      <c r="T52" s="497"/>
      <c r="V52" s="165"/>
      <c r="W52" s="165"/>
      <c r="X52" s="165"/>
      <c r="Y52" s="497"/>
      <c r="Z52"/>
      <c r="AA52"/>
      <c r="AB52"/>
    </row>
    <row r="53" spans="2:28" ht="21" customHeight="1" x14ac:dyDescent="0.15">
      <c r="B53" s="498"/>
      <c r="C53" s="415" t="s">
        <v>321</v>
      </c>
      <c r="D53" s="1389" t="s">
        <v>1329</v>
      </c>
      <c r="E53" s="1389"/>
      <c r="F53" s="1389"/>
      <c r="G53" s="1389"/>
      <c r="H53" s="1389"/>
      <c r="I53" s="1389"/>
      <c r="J53" s="1389"/>
      <c r="K53" s="1389"/>
      <c r="L53" s="1389"/>
      <c r="M53" s="1389"/>
      <c r="N53" s="1389"/>
      <c r="O53" s="1389"/>
      <c r="P53" s="1389"/>
      <c r="Q53" s="1389"/>
      <c r="R53" s="1389"/>
      <c r="S53" s="1390"/>
      <c r="T53" s="497"/>
      <c r="V53" s="427" t="s">
        <v>0</v>
      </c>
      <c r="W53" s="427" t="s">
        <v>233</v>
      </c>
      <c r="X53" s="427" t="s">
        <v>0</v>
      </c>
      <c r="Y53" s="497"/>
      <c r="Z53"/>
      <c r="AA53"/>
      <c r="AB53"/>
    </row>
    <row r="54" spans="2:28" ht="5.25" customHeight="1" x14ac:dyDescent="0.15">
      <c r="B54" s="498"/>
      <c r="D54" s="564"/>
      <c r="T54" s="497"/>
      <c r="V54" s="427"/>
      <c r="W54" s="427"/>
      <c r="X54" s="427"/>
      <c r="Y54" s="497"/>
      <c r="Z54"/>
      <c r="AA54"/>
      <c r="AB54"/>
    </row>
    <row r="55" spans="2:28" ht="24.75" customHeight="1" x14ac:dyDescent="0.15">
      <c r="B55" s="498"/>
      <c r="C55" s="1332" t="s">
        <v>1718</v>
      </c>
      <c r="D55" s="1332"/>
      <c r="E55" s="1332"/>
      <c r="F55" s="1332"/>
      <c r="G55" s="1332"/>
      <c r="H55" s="1332"/>
      <c r="I55" s="1332"/>
      <c r="J55" s="1332"/>
      <c r="K55" s="1332"/>
      <c r="L55" s="1332"/>
      <c r="M55" s="1332"/>
      <c r="N55" s="1332"/>
      <c r="O55" s="1332"/>
      <c r="P55" s="1332"/>
      <c r="Q55" s="1332"/>
      <c r="R55" s="1332"/>
      <c r="S55" s="1332"/>
      <c r="T55" s="497"/>
      <c r="V55" s="546"/>
      <c r="W55" s="427"/>
      <c r="X55" s="546"/>
      <c r="Y55" s="125"/>
    </row>
    <row r="56" spans="2:28" ht="6" customHeight="1" x14ac:dyDescent="0.15">
      <c r="B56" s="498"/>
      <c r="C56" s="394"/>
      <c r="D56" s="394"/>
      <c r="E56" s="394"/>
      <c r="F56" s="394"/>
      <c r="G56" s="394"/>
      <c r="H56" s="394"/>
      <c r="I56" s="394"/>
      <c r="J56" s="394"/>
      <c r="K56" s="394"/>
      <c r="L56" s="394"/>
      <c r="M56" s="394"/>
      <c r="N56" s="394"/>
      <c r="O56" s="394"/>
      <c r="P56" s="394"/>
      <c r="Q56" s="394"/>
      <c r="R56" s="394"/>
      <c r="S56" s="394"/>
      <c r="T56" s="497"/>
      <c r="V56" s="546"/>
      <c r="W56" s="427"/>
      <c r="X56" s="546"/>
      <c r="Y56" s="125"/>
    </row>
    <row r="57" spans="2:28" ht="22.5" customHeight="1" x14ac:dyDescent="0.15">
      <c r="B57" s="498"/>
      <c r="C57" s="415" t="s">
        <v>321</v>
      </c>
      <c r="D57" s="1389" t="s">
        <v>1330</v>
      </c>
      <c r="E57" s="1389"/>
      <c r="F57" s="1389"/>
      <c r="G57" s="1389"/>
      <c r="H57" s="1389"/>
      <c r="I57" s="1389"/>
      <c r="J57" s="1389"/>
      <c r="K57" s="1389"/>
      <c r="L57" s="1389"/>
      <c r="M57" s="1389"/>
      <c r="N57" s="1389"/>
      <c r="O57" s="1389"/>
      <c r="P57" s="1389"/>
      <c r="Q57" s="1389"/>
      <c r="R57" s="1389"/>
      <c r="S57" s="1390"/>
      <c r="T57" s="497"/>
      <c r="V57" s="427" t="s">
        <v>0</v>
      </c>
      <c r="W57" s="427" t="s">
        <v>233</v>
      </c>
      <c r="X57" s="427" t="s">
        <v>0</v>
      </c>
      <c r="Y57" s="125"/>
    </row>
    <row r="58" spans="2:28" ht="5.25" customHeight="1" x14ac:dyDescent="0.15">
      <c r="B58" s="508"/>
      <c r="C58" s="412"/>
      <c r="D58" s="412"/>
      <c r="E58" s="412"/>
      <c r="F58" s="412"/>
      <c r="G58" s="412"/>
      <c r="H58" s="412"/>
      <c r="I58" s="412"/>
      <c r="J58" s="412"/>
      <c r="K58" s="412"/>
      <c r="L58" s="412"/>
      <c r="M58" s="412"/>
      <c r="N58" s="412"/>
      <c r="O58" s="412"/>
      <c r="P58" s="412"/>
      <c r="Q58" s="412"/>
      <c r="R58" s="412"/>
      <c r="S58" s="412"/>
      <c r="T58" s="509"/>
      <c r="U58" s="412"/>
      <c r="V58" s="412"/>
      <c r="W58" s="412"/>
      <c r="X58" s="412"/>
      <c r="Y58" s="509"/>
    </row>
    <row r="59" spans="2:28" x14ac:dyDescent="0.15">
      <c r="B59" s="490" t="s">
        <v>481</v>
      </c>
    </row>
    <row r="60" spans="2:28" x14ac:dyDescent="0.15">
      <c r="B60" s="490" t="s">
        <v>482</v>
      </c>
      <c r="K60"/>
      <c r="L60"/>
      <c r="M60"/>
      <c r="N60"/>
      <c r="O60"/>
      <c r="P60"/>
      <c r="Q60"/>
      <c r="R60"/>
      <c r="S60"/>
      <c r="T60"/>
      <c r="U60"/>
      <c r="V60"/>
      <c r="W60"/>
      <c r="X60"/>
      <c r="Y60"/>
      <c r="Z60"/>
      <c r="AA60"/>
      <c r="AB60"/>
    </row>
    <row r="122" spans="3:7" x14ac:dyDescent="0.15">
      <c r="C122" s="412"/>
      <c r="D122" s="412"/>
      <c r="E122" s="412"/>
      <c r="F122" s="412"/>
      <c r="G122" s="412"/>
    </row>
    <row r="123" spans="3:7" x14ac:dyDescent="0.15">
      <c r="C123" s="506"/>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view="pageBreakPreview" zoomScaleNormal="100" zoomScaleSheetLayoutView="100" workbookViewId="0"/>
  </sheetViews>
  <sheetFormatPr defaultColWidth="3.5" defaultRowHeight="13.5" x14ac:dyDescent="0.15"/>
  <cols>
    <col min="1" max="1" width="3.5" style="3"/>
    <col min="2" max="2" width="3" style="511" customWidth="1"/>
    <col min="3" max="7" width="3.5" style="3"/>
    <col min="8" max="8" width="2.5" style="3" customWidth="1"/>
    <col min="9" max="16384" width="3.5" style="3"/>
  </cols>
  <sheetData>
    <row r="1" spans="2:30" s="490" customFormat="1" x14ac:dyDescent="0.15"/>
    <row r="2" spans="2:30" s="490" customFormat="1" x14ac:dyDescent="0.15">
      <c r="B2" s="490" t="s">
        <v>221</v>
      </c>
      <c r="T2" s="445"/>
      <c r="U2" s="445" t="s">
        <v>10</v>
      </c>
      <c r="V2" s="955"/>
      <c r="W2" s="955"/>
      <c r="X2" s="427" t="s">
        <v>11</v>
      </c>
      <c r="Y2" s="955"/>
      <c r="Z2" s="955"/>
      <c r="AA2" s="427" t="s">
        <v>110</v>
      </c>
      <c r="AB2" s="955"/>
      <c r="AC2" s="955"/>
      <c r="AD2" s="427" t="s">
        <v>111</v>
      </c>
    </row>
    <row r="3" spans="2:30" s="490" customFormat="1" x14ac:dyDescent="0.15"/>
    <row r="4" spans="2:30" s="490" customFormat="1" x14ac:dyDescent="0.15">
      <c r="B4" s="955" t="s">
        <v>222</v>
      </c>
      <c r="C4" s="955"/>
      <c r="D4" s="955"/>
      <c r="E4" s="955"/>
      <c r="F4" s="955"/>
      <c r="G4" s="955"/>
      <c r="H4" s="955"/>
      <c r="I4" s="955"/>
      <c r="J4" s="955"/>
      <c r="K4" s="955"/>
      <c r="L4" s="955"/>
      <c r="M4" s="955"/>
      <c r="N4" s="955"/>
      <c r="O4" s="955"/>
      <c r="P4" s="955"/>
      <c r="Q4" s="955"/>
      <c r="R4" s="955"/>
      <c r="S4" s="955"/>
      <c r="T4" s="955"/>
      <c r="U4" s="955"/>
      <c r="V4" s="955"/>
      <c r="W4" s="955"/>
      <c r="X4" s="955"/>
      <c r="Y4" s="955"/>
      <c r="Z4" s="955"/>
      <c r="AA4" s="955"/>
      <c r="AB4" s="955"/>
      <c r="AC4" s="955"/>
      <c r="AD4" s="955"/>
    </row>
    <row r="5" spans="2:30" s="490" customFormat="1" x14ac:dyDescent="0.15"/>
    <row r="6" spans="2:30" s="490" customFormat="1" ht="19.5" customHeight="1" x14ac:dyDescent="0.15">
      <c r="B6" s="956" t="s">
        <v>223</v>
      </c>
      <c r="C6" s="956"/>
      <c r="D6" s="956"/>
      <c r="E6" s="956"/>
      <c r="F6" s="956"/>
      <c r="G6" s="957"/>
      <c r="H6" s="958"/>
      <c r="I6" s="958"/>
      <c r="J6" s="958"/>
      <c r="K6" s="958"/>
      <c r="L6" s="958"/>
      <c r="M6" s="958"/>
      <c r="N6" s="958"/>
      <c r="O6" s="958"/>
      <c r="P6" s="958"/>
      <c r="Q6" s="958"/>
      <c r="R6" s="958"/>
      <c r="S6" s="958"/>
      <c r="T6" s="958"/>
      <c r="U6" s="958"/>
      <c r="V6" s="958"/>
      <c r="W6" s="958"/>
      <c r="X6" s="958"/>
      <c r="Y6" s="958"/>
      <c r="Z6" s="958"/>
      <c r="AA6" s="958"/>
      <c r="AB6" s="958"/>
      <c r="AC6" s="958"/>
      <c r="AD6" s="959"/>
    </row>
    <row r="7" spans="2:30" s="490" customFormat="1" ht="19.5" customHeight="1" x14ac:dyDescent="0.15">
      <c r="B7" s="961" t="s">
        <v>224</v>
      </c>
      <c r="C7" s="962"/>
      <c r="D7" s="962"/>
      <c r="E7" s="962"/>
      <c r="F7" s="963"/>
      <c r="G7" s="401" t="s">
        <v>0</v>
      </c>
      <c r="H7" s="524" t="s">
        <v>225</v>
      </c>
      <c r="I7" s="524"/>
      <c r="J7" s="524"/>
      <c r="K7" s="524"/>
      <c r="L7" s="427" t="s">
        <v>0</v>
      </c>
      <c r="M7" s="524" t="s">
        <v>226</v>
      </c>
      <c r="N7" s="524"/>
      <c r="O7" s="524"/>
      <c r="P7" s="524"/>
      <c r="Q7" s="427" t="s">
        <v>0</v>
      </c>
      <c r="R7" s="524" t="s">
        <v>227</v>
      </c>
      <c r="S7" s="524"/>
      <c r="T7" s="524"/>
      <c r="U7" s="524"/>
      <c r="V7" s="524"/>
      <c r="W7" s="524"/>
      <c r="X7" s="524"/>
      <c r="Y7" s="524"/>
      <c r="Z7" s="524"/>
      <c r="AA7" s="524"/>
      <c r="AB7" s="524"/>
      <c r="AC7" s="524"/>
      <c r="AD7" s="530"/>
    </row>
    <row r="8" spans="2:30" ht="19.5" customHeight="1" x14ac:dyDescent="0.15">
      <c r="B8" s="964" t="s">
        <v>228</v>
      </c>
      <c r="C8" s="965"/>
      <c r="D8" s="965"/>
      <c r="E8" s="965"/>
      <c r="F8" s="966"/>
      <c r="G8" s="427" t="s">
        <v>0</v>
      </c>
      <c r="H8" s="532" t="s">
        <v>229</v>
      </c>
      <c r="I8" s="532"/>
      <c r="J8" s="532"/>
      <c r="K8" s="532"/>
      <c r="L8" s="532"/>
      <c r="M8" s="532"/>
      <c r="N8" s="532"/>
      <c r="O8" s="532"/>
      <c r="P8" s="427" t="s">
        <v>0</v>
      </c>
      <c r="Q8" s="532" t="s">
        <v>230</v>
      </c>
      <c r="R8" s="163"/>
      <c r="S8" s="163"/>
      <c r="T8" s="163"/>
      <c r="U8" s="163"/>
      <c r="V8" s="163"/>
      <c r="W8" s="163"/>
      <c r="X8" s="163"/>
      <c r="Y8" s="163"/>
      <c r="Z8" s="163"/>
      <c r="AA8" s="163"/>
      <c r="AB8" s="163"/>
      <c r="AC8" s="163"/>
      <c r="AD8" s="164"/>
    </row>
    <row r="9" spans="2:30" ht="19.5" customHeight="1" x14ac:dyDescent="0.15">
      <c r="B9" s="967"/>
      <c r="C9" s="968"/>
      <c r="D9" s="968"/>
      <c r="E9" s="968"/>
      <c r="F9" s="969"/>
      <c r="G9" s="407" t="s">
        <v>0</v>
      </c>
      <c r="H9" s="526" t="s">
        <v>231</v>
      </c>
      <c r="I9" s="526"/>
      <c r="J9" s="526"/>
      <c r="K9" s="526"/>
      <c r="L9" s="526"/>
      <c r="M9" s="526"/>
      <c r="N9" s="526"/>
      <c r="O9" s="526"/>
      <c r="P9" s="359"/>
      <c r="Q9" s="446"/>
      <c r="R9" s="446"/>
      <c r="S9" s="446"/>
      <c r="T9" s="446"/>
      <c r="U9" s="446"/>
      <c r="V9" s="446"/>
      <c r="W9" s="446"/>
      <c r="X9" s="446"/>
      <c r="Y9" s="446"/>
      <c r="Z9" s="446"/>
      <c r="AA9" s="446"/>
      <c r="AB9" s="446"/>
      <c r="AC9" s="446"/>
      <c r="AD9" s="360"/>
    </row>
    <row r="10" spans="2:30" s="490" customFormat="1" x14ac:dyDescent="0.15"/>
    <row r="11" spans="2:30" s="490" customFormat="1" x14ac:dyDescent="0.15">
      <c r="B11" s="505"/>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5"/>
      <c r="AA11" s="506"/>
      <c r="AB11" s="506"/>
      <c r="AC11" s="506"/>
      <c r="AD11" s="507"/>
    </row>
    <row r="12" spans="2:30" s="490" customFormat="1" x14ac:dyDescent="0.15">
      <c r="B12" s="498"/>
      <c r="Z12" s="498"/>
      <c r="AA12" s="165" t="s">
        <v>232</v>
      </c>
      <c r="AB12" s="165" t="s">
        <v>233</v>
      </c>
      <c r="AC12" s="165" t="s">
        <v>234</v>
      </c>
      <c r="AD12" s="497"/>
    </row>
    <row r="13" spans="2:30" s="490" customFormat="1" x14ac:dyDescent="0.15">
      <c r="B13" s="498"/>
      <c r="Z13" s="498"/>
      <c r="AD13" s="497"/>
    </row>
    <row r="14" spans="2:30" s="490" customFormat="1" ht="19.5" customHeight="1" x14ac:dyDescent="0.15">
      <c r="B14" s="498"/>
      <c r="C14" s="490" t="s">
        <v>235</v>
      </c>
      <c r="D14" s="427"/>
      <c r="E14" s="427"/>
      <c r="F14" s="427"/>
      <c r="G14" s="427"/>
      <c r="H14" s="427"/>
      <c r="I14" s="427"/>
      <c r="J14" s="427"/>
      <c r="K14" s="427"/>
      <c r="L14" s="427"/>
      <c r="M14" s="427"/>
      <c r="N14" s="427"/>
      <c r="O14" s="427"/>
      <c r="Z14" s="166"/>
      <c r="AA14" s="427" t="s">
        <v>0</v>
      </c>
      <c r="AB14" s="427" t="s">
        <v>233</v>
      </c>
      <c r="AC14" s="427" t="s">
        <v>0</v>
      </c>
      <c r="AD14" s="497"/>
    </row>
    <row r="15" spans="2:30" s="490" customFormat="1" x14ac:dyDescent="0.15">
      <c r="B15" s="498"/>
      <c r="D15" s="427"/>
      <c r="E15" s="427"/>
      <c r="F15" s="427"/>
      <c r="G15" s="427"/>
      <c r="H15" s="427"/>
      <c r="I15" s="427"/>
      <c r="J15" s="427"/>
      <c r="K15" s="427"/>
      <c r="L15" s="427"/>
      <c r="M15" s="427"/>
      <c r="N15" s="427"/>
      <c r="O15" s="427"/>
      <c r="Z15" s="556"/>
      <c r="AA15" s="427"/>
      <c r="AB15" s="427"/>
      <c r="AC15" s="427"/>
      <c r="AD15" s="497"/>
    </row>
    <row r="16" spans="2:30" s="490" customFormat="1" ht="19.5" customHeight="1" x14ac:dyDescent="0.15">
      <c r="B16" s="498"/>
      <c r="C16" s="490" t="s">
        <v>236</v>
      </c>
      <c r="D16" s="427"/>
      <c r="E16" s="427"/>
      <c r="F16" s="427"/>
      <c r="G16" s="427"/>
      <c r="H16" s="427"/>
      <c r="I16" s="427"/>
      <c r="J16" s="427"/>
      <c r="K16" s="427"/>
      <c r="L16" s="427"/>
      <c r="M16" s="427"/>
      <c r="N16" s="427"/>
      <c r="O16" s="427"/>
      <c r="Z16" s="166"/>
      <c r="AA16" s="427" t="s">
        <v>0</v>
      </c>
      <c r="AB16" s="427" t="s">
        <v>233</v>
      </c>
      <c r="AC16" s="427" t="s">
        <v>0</v>
      </c>
      <c r="AD16" s="497"/>
    </row>
    <row r="17" spans="2:30" s="490" customFormat="1" x14ac:dyDescent="0.15">
      <c r="B17" s="498"/>
      <c r="L17" s="427"/>
      <c r="Q17" s="427"/>
      <c r="W17" s="427"/>
      <c r="Z17" s="498"/>
      <c r="AD17" s="497"/>
    </row>
    <row r="18" spans="2:30" s="490" customFormat="1" x14ac:dyDescent="0.15">
      <c r="B18" s="498"/>
      <c r="C18" s="490" t="s">
        <v>237</v>
      </c>
      <c r="Z18" s="498"/>
      <c r="AD18" s="497"/>
    </row>
    <row r="19" spans="2:30" s="490" customFormat="1" ht="6.75" customHeight="1" x14ac:dyDescent="0.15">
      <c r="B19" s="498"/>
      <c r="Z19" s="498"/>
      <c r="AD19" s="497"/>
    </row>
    <row r="20" spans="2:30" s="490" customFormat="1" ht="23.25" customHeight="1" x14ac:dyDescent="0.15">
      <c r="B20" s="498" t="s">
        <v>238</v>
      </c>
      <c r="C20" s="961" t="s">
        <v>239</v>
      </c>
      <c r="D20" s="962"/>
      <c r="E20" s="962"/>
      <c r="F20" s="962"/>
      <c r="G20" s="962"/>
      <c r="H20" s="963"/>
      <c r="I20" s="961"/>
      <c r="J20" s="962"/>
      <c r="K20" s="962"/>
      <c r="L20" s="962"/>
      <c r="M20" s="962"/>
      <c r="N20" s="962"/>
      <c r="O20" s="962"/>
      <c r="P20" s="962"/>
      <c r="Q20" s="962"/>
      <c r="R20" s="962"/>
      <c r="S20" s="962"/>
      <c r="T20" s="962"/>
      <c r="U20" s="962"/>
      <c r="V20" s="962"/>
      <c r="W20" s="962"/>
      <c r="X20" s="963"/>
      <c r="Y20" s="2"/>
      <c r="Z20" s="129"/>
      <c r="AA20" s="2"/>
      <c r="AB20" s="2"/>
      <c r="AC20" s="2"/>
      <c r="AD20" s="497"/>
    </row>
    <row r="21" spans="2:30" s="490" customFormat="1" ht="23.25" customHeight="1" x14ac:dyDescent="0.15">
      <c r="B21" s="498" t="s">
        <v>238</v>
      </c>
      <c r="C21" s="961" t="s">
        <v>240</v>
      </c>
      <c r="D21" s="962"/>
      <c r="E21" s="962"/>
      <c r="F21" s="962"/>
      <c r="G21" s="962"/>
      <c r="H21" s="963"/>
      <c r="I21" s="961"/>
      <c r="J21" s="962"/>
      <c r="K21" s="962"/>
      <c r="L21" s="962"/>
      <c r="M21" s="962"/>
      <c r="N21" s="962"/>
      <c r="O21" s="962"/>
      <c r="P21" s="962"/>
      <c r="Q21" s="962"/>
      <c r="R21" s="962"/>
      <c r="S21" s="962"/>
      <c r="T21" s="962"/>
      <c r="U21" s="962"/>
      <c r="V21" s="962"/>
      <c r="W21" s="962"/>
      <c r="X21" s="963"/>
      <c r="Y21" s="2"/>
      <c r="Z21" s="129"/>
      <c r="AA21" s="2"/>
      <c r="AB21" s="2"/>
      <c r="AC21" s="2"/>
      <c r="AD21" s="497"/>
    </row>
    <row r="22" spans="2:30" s="490" customFormat="1" ht="23.25" customHeight="1" x14ac:dyDescent="0.15">
      <c r="B22" s="498" t="s">
        <v>238</v>
      </c>
      <c r="C22" s="961" t="s">
        <v>241</v>
      </c>
      <c r="D22" s="962"/>
      <c r="E22" s="962"/>
      <c r="F22" s="962"/>
      <c r="G22" s="962"/>
      <c r="H22" s="963"/>
      <c r="I22" s="961"/>
      <c r="J22" s="962"/>
      <c r="K22" s="962"/>
      <c r="L22" s="962"/>
      <c r="M22" s="962"/>
      <c r="N22" s="962"/>
      <c r="O22" s="962"/>
      <c r="P22" s="962"/>
      <c r="Q22" s="962"/>
      <c r="R22" s="962"/>
      <c r="S22" s="962"/>
      <c r="T22" s="962"/>
      <c r="U22" s="962"/>
      <c r="V22" s="962"/>
      <c r="W22" s="962"/>
      <c r="X22" s="963"/>
      <c r="Y22" s="2"/>
      <c r="Z22" s="129"/>
      <c r="AA22" s="2"/>
      <c r="AB22" s="2"/>
      <c r="AC22" s="2"/>
      <c r="AD22" s="497"/>
    </row>
    <row r="23" spans="2:30" s="490" customFormat="1" x14ac:dyDescent="0.15">
      <c r="B23" s="498"/>
      <c r="C23" s="427"/>
      <c r="D23" s="427"/>
      <c r="E23" s="427"/>
      <c r="F23" s="427"/>
      <c r="G23" s="427"/>
      <c r="H23" s="427"/>
      <c r="I23" s="2"/>
      <c r="J23" s="2"/>
      <c r="K23" s="2"/>
      <c r="L23" s="2"/>
      <c r="M23" s="2"/>
      <c r="N23" s="2"/>
      <c r="O23" s="2"/>
      <c r="P23" s="2"/>
      <c r="Q23" s="2"/>
      <c r="R23" s="2"/>
      <c r="S23" s="2"/>
      <c r="T23" s="2"/>
      <c r="U23" s="2"/>
      <c r="V23" s="2"/>
      <c r="W23" s="2"/>
      <c r="X23" s="2"/>
      <c r="Y23" s="2"/>
      <c r="Z23" s="129"/>
      <c r="AA23" s="2"/>
      <c r="AB23" s="2"/>
      <c r="AC23" s="2"/>
      <c r="AD23" s="497"/>
    </row>
    <row r="24" spans="2:30" s="490" customFormat="1" ht="27" customHeight="1" x14ac:dyDescent="0.15">
      <c r="B24" s="498"/>
      <c r="C24" s="970" t="s">
        <v>242</v>
      </c>
      <c r="D24" s="970"/>
      <c r="E24" s="970"/>
      <c r="F24" s="970"/>
      <c r="G24" s="970"/>
      <c r="H24" s="970"/>
      <c r="I24" s="970"/>
      <c r="J24" s="970"/>
      <c r="K24" s="970"/>
      <c r="L24" s="970"/>
      <c r="M24" s="970"/>
      <c r="N24" s="970"/>
      <c r="O24" s="970"/>
      <c r="P24" s="970"/>
      <c r="Q24" s="970"/>
      <c r="R24" s="970"/>
      <c r="S24" s="970"/>
      <c r="T24" s="970"/>
      <c r="U24" s="970"/>
      <c r="V24" s="970"/>
      <c r="W24" s="970"/>
      <c r="X24" s="970"/>
      <c r="Y24" s="429"/>
      <c r="Z24" s="539"/>
      <c r="AA24" s="165" t="s">
        <v>232</v>
      </c>
      <c r="AB24" s="165" t="s">
        <v>233</v>
      </c>
      <c r="AC24" s="165" t="s">
        <v>234</v>
      </c>
      <c r="AD24" s="497"/>
    </row>
    <row r="25" spans="2:30" s="490" customFormat="1" ht="6" customHeight="1" x14ac:dyDescent="0.15">
      <c r="B25" s="498"/>
      <c r="C25" s="427"/>
      <c r="D25" s="427"/>
      <c r="E25" s="427"/>
      <c r="F25" s="427"/>
      <c r="G25" s="427"/>
      <c r="H25" s="427"/>
      <c r="I25" s="427"/>
      <c r="J25" s="427"/>
      <c r="K25" s="427"/>
      <c r="L25" s="427"/>
      <c r="M25" s="427"/>
      <c r="N25" s="427"/>
      <c r="O25" s="427"/>
      <c r="Z25" s="498"/>
      <c r="AD25" s="497"/>
    </row>
    <row r="26" spans="2:30" s="490" customFormat="1" ht="19.5" customHeight="1" x14ac:dyDescent="0.15">
      <c r="B26" s="498"/>
      <c r="D26" s="490" t="s">
        <v>1591</v>
      </c>
      <c r="E26" s="427"/>
      <c r="F26" s="427"/>
      <c r="G26" s="427"/>
      <c r="H26" s="427"/>
      <c r="I26" s="427"/>
      <c r="J26" s="427"/>
      <c r="K26" s="427"/>
      <c r="L26" s="427"/>
      <c r="M26" s="427"/>
      <c r="N26" s="427"/>
      <c r="O26" s="427"/>
      <c r="Z26" s="166"/>
      <c r="AA26" s="955" t="s">
        <v>0</v>
      </c>
      <c r="AB26" s="427" t="s">
        <v>233</v>
      </c>
      <c r="AC26" s="955" t="s">
        <v>0</v>
      </c>
      <c r="AD26" s="497"/>
    </row>
    <row r="27" spans="2:30" s="490" customFormat="1" ht="19.5" customHeight="1" x14ac:dyDescent="0.15">
      <c r="B27" s="498"/>
      <c r="D27" s="490" t="s">
        <v>1592</v>
      </c>
      <c r="E27" s="427"/>
      <c r="F27" s="427"/>
      <c r="G27" s="427"/>
      <c r="H27" s="427"/>
      <c r="I27" s="427"/>
      <c r="J27" s="427"/>
      <c r="K27" s="427"/>
      <c r="L27" s="427"/>
      <c r="M27" s="427"/>
      <c r="N27" s="427"/>
      <c r="O27" s="427"/>
      <c r="Z27" s="166"/>
      <c r="AA27" s="955"/>
      <c r="AB27" s="427"/>
      <c r="AC27" s="955"/>
      <c r="AD27" s="497"/>
    </row>
    <row r="28" spans="2:30" s="490" customFormat="1" ht="6.75" customHeight="1" x14ac:dyDescent="0.15">
      <c r="B28" s="498"/>
      <c r="Z28" s="498"/>
      <c r="AD28" s="497"/>
    </row>
    <row r="29" spans="2:30" s="2" customFormat="1" ht="18" customHeight="1" x14ac:dyDescent="0.15">
      <c r="B29" s="491"/>
      <c r="D29" s="2" t="s">
        <v>243</v>
      </c>
      <c r="Z29" s="166"/>
      <c r="AA29" s="427" t="s">
        <v>0</v>
      </c>
      <c r="AB29" s="427" t="s">
        <v>233</v>
      </c>
      <c r="AC29" s="427" t="s">
        <v>0</v>
      </c>
      <c r="AD29" s="125"/>
    </row>
    <row r="30" spans="2:30" s="490" customFormat="1" ht="6.75" customHeight="1" x14ac:dyDescent="0.15">
      <c r="B30" s="498"/>
      <c r="Z30" s="498"/>
      <c r="AD30" s="497"/>
    </row>
    <row r="31" spans="2:30" s="2" customFormat="1" ht="18" customHeight="1" x14ac:dyDescent="0.15">
      <c r="B31" s="491"/>
      <c r="D31" s="2" t="s">
        <v>244</v>
      </c>
      <c r="Z31" s="166"/>
      <c r="AA31" s="427" t="s">
        <v>0</v>
      </c>
      <c r="AB31" s="427" t="s">
        <v>233</v>
      </c>
      <c r="AC31" s="427" t="s">
        <v>0</v>
      </c>
      <c r="AD31" s="125"/>
    </row>
    <row r="32" spans="2:30" s="490" customFormat="1" ht="6.75" customHeight="1" x14ac:dyDescent="0.15">
      <c r="B32" s="498"/>
      <c r="Z32" s="498"/>
      <c r="AD32" s="497"/>
    </row>
    <row r="33" spans="1:31" s="2" customFormat="1" ht="18" customHeight="1" x14ac:dyDescent="0.15">
      <c r="B33" s="491"/>
      <c r="D33" s="2" t="s">
        <v>245</v>
      </c>
      <c r="Z33" s="166"/>
      <c r="AA33" s="427" t="s">
        <v>0</v>
      </c>
      <c r="AB33" s="427" t="s">
        <v>233</v>
      </c>
      <c r="AC33" s="427" t="s">
        <v>0</v>
      </c>
      <c r="AD33" s="125"/>
    </row>
    <row r="34" spans="1:31" s="490" customFormat="1" ht="6.75" customHeight="1" x14ac:dyDescent="0.15">
      <c r="B34" s="498"/>
      <c r="Z34" s="498"/>
      <c r="AD34" s="497"/>
    </row>
    <row r="35" spans="1:31" s="2" customFormat="1" ht="18" customHeight="1" x14ac:dyDescent="0.15">
      <c r="B35" s="491"/>
      <c r="D35" s="2" t="s">
        <v>246</v>
      </c>
      <c r="Z35" s="166"/>
      <c r="AA35" s="427" t="s">
        <v>0</v>
      </c>
      <c r="AB35" s="427" t="s">
        <v>233</v>
      </c>
      <c r="AC35" s="427" t="s">
        <v>0</v>
      </c>
      <c r="AD35" s="125"/>
    </row>
    <row r="36" spans="1:31" s="490" customFormat="1" ht="6.75" customHeight="1" x14ac:dyDescent="0.15">
      <c r="B36" s="498"/>
      <c r="Z36" s="498"/>
      <c r="AD36" s="497"/>
    </row>
    <row r="37" spans="1:31" ht="18" customHeight="1" x14ac:dyDescent="0.15">
      <c r="B37" s="167"/>
      <c r="D37" s="2" t="s">
        <v>247</v>
      </c>
      <c r="Z37" s="166"/>
      <c r="AA37" s="427" t="s">
        <v>0</v>
      </c>
      <c r="AB37" s="427" t="s">
        <v>233</v>
      </c>
      <c r="AC37" s="427" t="s">
        <v>0</v>
      </c>
      <c r="AD37" s="87"/>
    </row>
    <row r="38" spans="1:31" x14ac:dyDescent="0.15">
      <c r="B38" s="167"/>
      <c r="Y38" s="87"/>
      <c r="AE38" s="168"/>
    </row>
    <row r="39" spans="1:31" ht="27" customHeight="1" x14ac:dyDescent="0.15">
      <c r="A39" s="87"/>
      <c r="B39" s="437"/>
      <c r="C39" s="960" t="s">
        <v>248</v>
      </c>
      <c r="D39" s="960"/>
      <c r="E39" s="960"/>
      <c r="F39" s="960"/>
      <c r="G39" s="960"/>
      <c r="H39" s="960"/>
      <c r="I39" s="960"/>
      <c r="J39" s="960"/>
      <c r="K39" s="960"/>
      <c r="L39" s="960"/>
      <c r="M39" s="960"/>
      <c r="N39" s="960"/>
      <c r="O39" s="960"/>
      <c r="P39" s="960"/>
      <c r="Q39" s="960"/>
      <c r="R39" s="960"/>
      <c r="S39" s="960"/>
      <c r="T39" s="960"/>
      <c r="U39" s="960"/>
      <c r="V39" s="960"/>
      <c r="W39" s="960"/>
      <c r="X39" s="960"/>
      <c r="Y39" s="424"/>
      <c r="Z39" s="361"/>
      <c r="AA39" s="408" t="s">
        <v>0</v>
      </c>
      <c r="AB39" s="408" t="s">
        <v>233</v>
      </c>
      <c r="AC39" s="408" t="s">
        <v>0</v>
      </c>
      <c r="AD39" s="60"/>
      <c r="AE39" s="168"/>
    </row>
    <row r="40" spans="1:31" s="2" customFormat="1" x14ac:dyDescent="0.15">
      <c r="B40" s="169" t="s">
        <v>249</v>
      </c>
    </row>
    <row r="41" spans="1:31" s="2" customFormat="1" x14ac:dyDescent="0.15">
      <c r="B41" s="169" t="s">
        <v>250</v>
      </c>
    </row>
    <row r="42" spans="1:31" s="2" customFormat="1" x14ac:dyDescent="0.15">
      <c r="B42" s="169" t="s">
        <v>251</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view="pageBreakPreview" zoomScaleNormal="100" zoomScaleSheetLayoutView="100" workbookViewId="0"/>
  </sheetViews>
  <sheetFormatPr defaultColWidth="4" defaultRowHeight="13.5" x14ac:dyDescent="0.15"/>
  <cols>
    <col min="1" max="1" width="1.5" style="490" customWidth="1"/>
    <col min="2" max="2" width="2.375" style="490" customWidth="1"/>
    <col min="3" max="3" width="1.125" style="490" customWidth="1"/>
    <col min="4"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8" x14ac:dyDescent="0.15">
      <c r="B2" s="490" t="s">
        <v>454</v>
      </c>
      <c r="C2"/>
      <c r="D2"/>
      <c r="E2"/>
      <c r="F2"/>
      <c r="G2"/>
      <c r="H2"/>
      <c r="I2"/>
      <c r="J2"/>
      <c r="K2"/>
      <c r="L2"/>
      <c r="M2"/>
      <c r="N2"/>
      <c r="O2"/>
      <c r="P2"/>
      <c r="Q2"/>
      <c r="R2"/>
      <c r="S2"/>
      <c r="T2"/>
      <c r="U2"/>
      <c r="V2"/>
      <c r="W2"/>
      <c r="X2"/>
      <c r="Y2"/>
    </row>
    <row r="4" spans="2:28" x14ac:dyDescent="0.15">
      <c r="B4" s="955" t="s">
        <v>1332</v>
      </c>
      <c r="C4" s="955"/>
      <c r="D4" s="955"/>
      <c r="E4" s="955"/>
      <c r="F4" s="955"/>
      <c r="G4" s="955"/>
      <c r="H4" s="955"/>
      <c r="I4" s="955"/>
      <c r="J4" s="955"/>
      <c r="K4" s="955"/>
      <c r="L4" s="955"/>
      <c r="M4" s="955"/>
      <c r="N4" s="955"/>
      <c r="O4" s="955"/>
      <c r="P4" s="955"/>
      <c r="Q4" s="955"/>
      <c r="R4" s="955"/>
      <c r="S4" s="955"/>
      <c r="T4" s="955"/>
      <c r="U4" s="955"/>
      <c r="V4" s="955"/>
      <c r="W4" s="955"/>
      <c r="X4" s="955"/>
      <c r="Y4" s="955"/>
    </row>
    <row r="6" spans="2:28" ht="23.25"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28" ht="23.25" customHeight="1" x14ac:dyDescent="0.15">
      <c r="B7" s="956" t="s">
        <v>254</v>
      </c>
      <c r="C7" s="956"/>
      <c r="D7" s="956"/>
      <c r="E7" s="956"/>
      <c r="F7" s="956"/>
      <c r="G7" s="401" t="s">
        <v>0</v>
      </c>
      <c r="H7" s="524" t="s">
        <v>225</v>
      </c>
      <c r="I7" s="524"/>
      <c r="J7" s="524"/>
      <c r="K7" s="524"/>
      <c r="L7" s="402" t="s">
        <v>0</v>
      </c>
      <c r="M7" s="524" t="s">
        <v>226</v>
      </c>
      <c r="N7" s="524"/>
      <c r="O7" s="524"/>
      <c r="P7" s="524"/>
      <c r="Q7" s="402" t="s">
        <v>0</v>
      </c>
      <c r="R7" s="524" t="s">
        <v>227</v>
      </c>
      <c r="S7" s="524"/>
      <c r="T7" s="524"/>
      <c r="U7" s="524"/>
      <c r="V7" s="524"/>
      <c r="W7" s="479"/>
      <c r="X7" s="479"/>
      <c r="Y7" s="480"/>
    </row>
    <row r="10" spans="2:28" x14ac:dyDescent="0.15">
      <c r="B10" s="505"/>
      <c r="C10" s="506"/>
      <c r="D10" s="506"/>
      <c r="E10" s="506"/>
      <c r="F10" s="506"/>
      <c r="G10" s="506"/>
      <c r="H10" s="506"/>
      <c r="I10" s="506"/>
      <c r="J10" s="506"/>
      <c r="K10" s="506"/>
      <c r="L10" s="506"/>
      <c r="M10" s="506"/>
      <c r="N10" s="506"/>
      <c r="O10" s="506"/>
      <c r="P10" s="506"/>
      <c r="Q10" s="506"/>
      <c r="R10" s="506"/>
      <c r="S10" s="506"/>
      <c r="T10" s="507"/>
      <c r="U10" s="506"/>
      <c r="V10" s="506"/>
      <c r="W10" s="506"/>
      <c r="X10" s="506"/>
      <c r="Y10" s="507"/>
      <c r="Z10"/>
      <c r="AA10"/>
      <c r="AB10"/>
    </row>
    <row r="11" spans="2:28" x14ac:dyDescent="0.15">
      <c r="B11" s="498" t="s">
        <v>1333</v>
      </c>
      <c r="T11" s="497"/>
      <c r="V11" s="165" t="s">
        <v>232</v>
      </c>
      <c r="W11" s="165" t="s">
        <v>233</v>
      </c>
      <c r="X11" s="165" t="s">
        <v>234</v>
      </c>
      <c r="Y11" s="497"/>
      <c r="Z11"/>
      <c r="AA11"/>
      <c r="AB11"/>
    </row>
    <row r="12" spans="2:28" x14ac:dyDescent="0.15">
      <c r="B12" s="498"/>
      <c r="T12" s="497"/>
      <c r="Y12" s="497"/>
      <c r="Z12"/>
      <c r="AA12"/>
      <c r="AB12"/>
    </row>
    <row r="13" spans="2:28" ht="17.25" customHeight="1" x14ac:dyDescent="0.15">
      <c r="B13" s="498"/>
      <c r="D13" s="427" t="s">
        <v>321</v>
      </c>
      <c r="E13" s="983" t="s">
        <v>1334</v>
      </c>
      <c r="F13" s="983"/>
      <c r="G13" s="983"/>
      <c r="H13" s="983"/>
      <c r="I13" s="983"/>
      <c r="J13" s="983"/>
      <c r="K13" s="983"/>
      <c r="L13" s="983"/>
      <c r="M13" s="983"/>
      <c r="N13" s="983"/>
      <c r="O13" s="983"/>
      <c r="P13" s="983"/>
      <c r="Q13" s="983"/>
      <c r="R13" s="983"/>
      <c r="S13" s="983"/>
      <c r="T13" s="985"/>
      <c r="V13" s="427" t="s">
        <v>0</v>
      </c>
      <c r="W13" s="427" t="s">
        <v>233</v>
      </c>
      <c r="X13" s="427" t="s">
        <v>0</v>
      </c>
      <c r="Y13" s="125"/>
    </row>
    <row r="14" spans="2:28" x14ac:dyDescent="0.15">
      <c r="B14" s="498"/>
      <c r="T14" s="497"/>
      <c r="V14" s="427"/>
      <c r="W14" s="427"/>
      <c r="X14" s="427"/>
      <c r="Y14" s="492"/>
    </row>
    <row r="15" spans="2:28" ht="33" customHeight="1" x14ac:dyDescent="0.15">
      <c r="B15" s="498"/>
      <c r="D15" s="427" t="s">
        <v>324</v>
      </c>
      <c r="E15" s="970" t="s">
        <v>1335</v>
      </c>
      <c r="F15" s="970"/>
      <c r="G15" s="970"/>
      <c r="H15" s="970"/>
      <c r="I15" s="970"/>
      <c r="J15" s="970"/>
      <c r="K15" s="970"/>
      <c r="L15" s="970"/>
      <c r="M15" s="970"/>
      <c r="N15" s="970"/>
      <c r="O15" s="970"/>
      <c r="P15" s="970"/>
      <c r="Q15" s="970"/>
      <c r="R15" s="970"/>
      <c r="S15" s="970"/>
      <c r="T15" s="981"/>
      <c r="V15" s="427" t="s">
        <v>0</v>
      </c>
      <c r="W15" s="427" t="s">
        <v>233</v>
      </c>
      <c r="X15" s="427" t="s">
        <v>0</v>
      </c>
      <c r="Y15" s="125"/>
    </row>
    <row r="16" spans="2:28" x14ac:dyDescent="0.15">
      <c r="B16" s="498"/>
      <c r="T16" s="497"/>
      <c r="V16" s="427"/>
      <c r="W16" s="427"/>
      <c r="X16" s="427"/>
      <c r="Y16" s="492"/>
    </row>
    <row r="17" spans="2:37" ht="35.25" customHeight="1" x14ac:dyDescent="0.15">
      <c r="B17" s="498"/>
      <c r="C17" s="490" t="s">
        <v>1336</v>
      </c>
      <c r="D17" s="427"/>
      <c r="E17" s="970" t="s">
        <v>1337</v>
      </c>
      <c r="F17" s="970"/>
      <c r="G17" s="970"/>
      <c r="H17" s="970"/>
      <c r="I17" s="970"/>
      <c r="J17" s="970"/>
      <c r="K17" s="970"/>
      <c r="L17" s="970"/>
      <c r="M17" s="970"/>
      <c r="N17" s="970"/>
      <c r="O17" s="970"/>
      <c r="P17" s="970"/>
      <c r="Q17" s="970"/>
      <c r="R17" s="970"/>
      <c r="S17" s="970"/>
      <c r="T17" s="981"/>
      <c r="V17" s="427" t="s">
        <v>0</v>
      </c>
      <c r="W17" s="427" t="s">
        <v>233</v>
      </c>
      <c r="X17" s="427" t="s">
        <v>0</v>
      </c>
      <c r="Y17" s="125"/>
    </row>
    <row r="18" spans="2:37" ht="17.25" customHeight="1" x14ac:dyDescent="0.15">
      <c r="B18" s="498"/>
      <c r="T18" s="497"/>
      <c r="V18" s="2"/>
      <c r="W18" s="2"/>
      <c r="X18" s="2"/>
      <c r="Y18" s="125"/>
    </row>
    <row r="19" spans="2:37" ht="35.25" customHeight="1" x14ac:dyDescent="0.15">
      <c r="B19" s="498"/>
      <c r="C19" s="490" t="s">
        <v>1336</v>
      </c>
      <c r="D19" s="427" t="s">
        <v>467</v>
      </c>
      <c r="E19" s="970" t="s">
        <v>1338</v>
      </c>
      <c r="F19" s="970"/>
      <c r="G19" s="970"/>
      <c r="H19" s="970"/>
      <c r="I19" s="970"/>
      <c r="J19" s="970"/>
      <c r="K19" s="970"/>
      <c r="L19" s="970"/>
      <c r="M19" s="970"/>
      <c r="N19" s="970"/>
      <c r="O19" s="970"/>
      <c r="P19" s="970"/>
      <c r="Q19" s="970"/>
      <c r="R19" s="970"/>
      <c r="S19" s="970"/>
      <c r="T19" s="981"/>
      <c r="V19" s="427" t="s">
        <v>0</v>
      </c>
      <c r="W19" s="427" t="s">
        <v>233</v>
      </c>
      <c r="X19" s="427" t="s">
        <v>0</v>
      </c>
      <c r="Y19" s="125"/>
    </row>
    <row r="20" spans="2:37" ht="17.25" customHeight="1" x14ac:dyDescent="0.15">
      <c r="B20" s="498"/>
      <c r="T20" s="497"/>
      <c r="V20" s="2"/>
      <c r="W20" s="2"/>
      <c r="X20" s="2"/>
      <c r="Y20" s="125"/>
    </row>
    <row r="21" spans="2:37" ht="30.6" customHeight="1" x14ac:dyDescent="0.15">
      <c r="B21" s="498"/>
      <c r="D21" s="427" t="s">
        <v>474</v>
      </c>
      <c r="E21" s="970" t="s">
        <v>1339</v>
      </c>
      <c r="F21" s="970"/>
      <c r="G21" s="970"/>
      <c r="H21" s="970"/>
      <c r="I21" s="970"/>
      <c r="J21" s="970"/>
      <c r="K21" s="970"/>
      <c r="L21" s="970"/>
      <c r="M21" s="970"/>
      <c r="N21" s="970"/>
      <c r="O21" s="970"/>
      <c r="P21" s="970"/>
      <c r="Q21" s="970"/>
      <c r="R21" s="970"/>
      <c r="S21" s="970"/>
      <c r="T21" s="981"/>
      <c r="V21" s="427" t="s">
        <v>0</v>
      </c>
      <c r="W21" s="427" t="s">
        <v>233</v>
      </c>
      <c r="X21" s="427" t="s">
        <v>0</v>
      </c>
      <c r="Y21" s="125"/>
    </row>
    <row r="22" spans="2:37" ht="17.25" customHeight="1" x14ac:dyDescent="0.15">
      <c r="B22" s="498"/>
      <c r="T22" s="497"/>
      <c r="V22" s="2"/>
      <c r="W22" s="2"/>
      <c r="X22" s="2"/>
      <c r="Y22" s="125"/>
    </row>
    <row r="23" spans="2:37" ht="31.5" customHeight="1" x14ac:dyDescent="0.15">
      <c r="B23" s="498"/>
      <c r="D23" s="427" t="s">
        <v>476</v>
      </c>
      <c r="E23" s="970" t="s">
        <v>1340</v>
      </c>
      <c r="F23" s="970"/>
      <c r="G23" s="970"/>
      <c r="H23" s="970"/>
      <c r="I23" s="970"/>
      <c r="J23" s="970"/>
      <c r="K23" s="970"/>
      <c r="L23" s="970"/>
      <c r="M23" s="970"/>
      <c r="N23" s="970"/>
      <c r="O23" s="970"/>
      <c r="P23" s="970"/>
      <c r="Q23" s="970"/>
      <c r="R23" s="970"/>
      <c r="S23" s="970"/>
      <c r="T23" s="981"/>
      <c r="V23" s="427" t="s">
        <v>0</v>
      </c>
      <c r="W23" s="427" t="s">
        <v>233</v>
      </c>
      <c r="X23" s="427" t="s">
        <v>0</v>
      </c>
      <c r="Y23" s="125"/>
    </row>
    <row r="24" spans="2:37" x14ac:dyDescent="0.15">
      <c r="B24" s="508"/>
      <c r="C24" s="412"/>
      <c r="D24" s="412"/>
      <c r="E24" s="412"/>
      <c r="F24" s="412"/>
      <c r="G24" s="412"/>
      <c r="H24" s="412"/>
      <c r="I24" s="412"/>
      <c r="J24" s="412"/>
      <c r="K24" s="412"/>
      <c r="L24" s="412"/>
      <c r="M24" s="412"/>
      <c r="N24" s="412"/>
      <c r="O24" s="412"/>
      <c r="P24" s="412"/>
      <c r="Q24" s="412"/>
      <c r="R24" s="412"/>
      <c r="S24" s="412"/>
      <c r="T24" s="509"/>
      <c r="U24" s="412"/>
      <c r="V24" s="412"/>
      <c r="W24" s="412"/>
      <c r="X24" s="412"/>
      <c r="Y24" s="509"/>
    </row>
    <row r="26" spans="2:37" x14ac:dyDescent="0.15">
      <c r="B26" s="311" t="s">
        <v>1341</v>
      </c>
      <c r="C26" s="311"/>
      <c r="D26" s="311"/>
      <c r="E26" s="311"/>
      <c r="F26" s="311"/>
      <c r="G26" s="311"/>
      <c r="H26" s="311"/>
      <c r="I26" s="311"/>
      <c r="J26" s="311"/>
      <c r="K26" s="311"/>
      <c r="L26" s="311"/>
      <c r="M26" s="311"/>
      <c r="N26" s="311"/>
      <c r="O26" s="311"/>
      <c r="P26" s="311"/>
      <c r="Q26" s="311"/>
      <c r="R26" s="311"/>
      <c r="S26" s="311"/>
      <c r="T26" s="311"/>
      <c r="Z26"/>
      <c r="AA26"/>
      <c r="AB26"/>
      <c r="AE26" s="1171"/>
      <c r="AF26" s="1151"/>
      <c r="AG26" s="220"/>
      <c r="AH26" s="220"/>
      <c r="AI26" s="220"/>
      <c r="AJ26" s="220"/>
      <c r="AK26" s="220"/>
    </row>
    <row r="27" spans="2:37" ht="6" customHeight="1" x14ac:dyDescent="0.15">
      <c r="B27" s="311"/>
      <c r="C27" s="311"/>
      <c r="D27" s="311"/>
      <c r="E27" s="311"/>
      <c r="F27" s="311"/>
      <c r="G27" s="311"/>
      <c r="H27" s="311"/>
      <c r="I27" s="311"/>
      <c r="J27" s="311"/>
      <c r="K27" s="311"/>
      <c r="L27" s="311"/>
      <c r="M27" s="311"/>
      <c r="N27" s="311"/>
      <c r="O27" s="311"/>
      <c r="P27" s="311"/>
      <c r="Q27" s="311"/>
      <c r="R27" s="311"/>
      <c r="S27" s="311"/>
      <c r="T27" s="311"/>
      <c r="V27" s="165"/>
      <c r="W27" s="165"/>
      <c r="X27" s="165"/>
      <c r="Z27"/>
      <c r="AA27"/>
      <c r="AB27"/>
    </row>
    <row r="28" spans="2:37" ht="24.95" customHeight="1" x14ac:dyDescent="0.15">
      <c r="B28" s="1400" t="s">
        <v>1342</v>
      </c>
      <c r="C28" s="1400"/>
      <c r="D28" s="1400"/>
      <c r="E28" s="1400"/>
      <c r="F28" s="1401"/>
      <c r="G28" s="1401"/>
      <c r="H28" s="1401"/>
      <c r="I28" s="1401"/>
      <c r="J28" s="1401"/>
      <c r="K28" s="1401"/>
      <c r="L28" s="1401"/>
      <c r="M28" s="1401"/>
      <c r="N28" s="1401"/>
      <c r="O28" s="1401"/>
      <c r="P28" s="1401"/>
      <c r="Q28" s="1401"/>
      <c r="R28" s="1401"/>
      <c r="S28" s="1401"/>
      <c r="T28" s="1401"/>
      <c r="U28" s="1401"/>
      <c r="V28" s="1401"/>
      <c r="W28" s="1401"/>
      <c r="X28" s="1401"/>
      <c r="Y28" s="1401"/>
      <c r="Z28"/>
      <c r="AA28"/>
      <c r="AB28"/>
    </row>
    <row r="29" spans="2:37" ht="24.95" customHeight="1" x14ac:dyDescent="0.15">
      <c r="B29" s="1400" t="s">
        <v>1342</v>
      </c>
      <c r="C29" s="1400"/>
      <c r="D29" s="1400"/>
      <c r="E29" s="1400"/>
      <c r="F29" s="1401"/>
      <c r="G29" s="1401"/>
      <c r="H29" s="1401"/>
      <c r="I29" s="1401"/>
      <c r="J29" s="1401"/>
      <c r="K29" s="1401"/>
      <c r="L29" s="1401"/>
      <c r="M29" s="1401"/>
      <c r="N29" s="1401"/>
      <c r="O29" s="1401"/>
      <c r="P29" s="1401"/>
      <c r="Q29" s="1401"/>
      <c r="R29" s="1401"/>
      <c r="S29" s="1401"/>
      <c r="T29" s="1401"/>
      <c r="U29" s="1401"/>
      <c r="V29" s="1401"/>
      <c r="W29" s="1401"/>
      <c r="X29" s="1401"/>
      <c r="Y29" s="1401"/>
    </row>
    <row r="30" spans="2:37" ht="24.95" customHeight="1" x14ac:dyDescent="0.15">
      <c r="B30" s="1400" t="s">
        <v>1342</v>
      </c>
      <c r="C30" s="1400"/>
      <c r="D30" s="1400"/>
      <c r="E30" s="1400"/>
      <c r="F30" s="1401"/>
      <c r="G30" s="1401"/>
      <c r="H30" s="1401"/>
      <c r="I30" s="1401"/>
      <c r="J30" s="1401"/>
      <c r="K30" s="1401"/>
      <c r="L30" s="1401"/>
      <c r="M30" s="1401"/>
      <c r="N30" s="1401"/>
      <c r="O30" s="1401"/>
      <c r="P30" s="1401"/>
      <c r="Q30" s="1401"/>
      <c r="R30" s="1401"/>
      <c r="S30" s="1401"/>
      <c r="T30" s="1401"/>
      <c r="U30" s="1401"/>
      <c r="V30" s="1401"/>
      <c r="W30" s="1401"/>
      <c r="X30" s="1401"/>
      <c r="Y30" s="1401"/>
    </row>
    <row r="31" spans="2:37" ht="24.95" customHeight="1" x14ac:dyDescent="0.15">
      <c r="B31" s="1400" t="s">
        <v>1342</v>
      </c>
      <c r="C31" s="1400"/>
      <c r="D31" s="1400"/>
      <c r="E31" s="1400"/>
      <c r="F31" s="1401"/>
      <c r="G31" s="1401"/>
      <c r="H31" s="1401"/>
      <c r="I31" s="1401"/>
      <c r="J31" s="1401"/>
      <c r="K31" s="1401"/>
      <c r="L31" s="1401"/>
      <c r="M31" s="1401"/>
      <c r="N31" s="1401"/>
      <c r="O31" s="1401"/>
      <c r="P31" s="1401"/>
      <c r="Q31" s="1401"/>
      <c r="R31" s="1401"/>
      <c r="S31" s="1401"/>
      <c r="T31" s="1401"/>
      <c r="U31" s="1401"/>
      <c r="V31" s="1401"/>
      <c r="W31" s="1401"/>
      <c r="X31" s="1401"/>
      <c r="Y31" s="1401"/>
    </row>
    <row r="32" spans="2:37" ht="7.5" customHeight="1" x14ac:dyDescent="0.15">
      <c r="V32" s="2"/>
      <c r="W32" s="2"/>
      <c r="X32" s="2"/>
      <c r="Y32" s="2"/>
    </row>
    <row r="34" spans="2:28" x14ac:dyDescent="0.15">
      <c r="B34" s="490" t="s">
        <v>481</v>
      </c>
    </row>
    <row r="35" spans="2:28" x14ac:dyDescent="0.15">
      <c r="B35" s="490" t="s">
        <v>482</v>
      </c>
      <c r="K35"/>
      <c r="L35"/>
      <c r="M35"/>
      <c r="N35"/>
      <c r="O35"/>
      <c r="P35"/>
      <c r="Q35"/>
      <c r="R35"/>
      <c r="S35"/>
      <c r="T35"/>
      <c r="U35"/>
      <c r="V35"/>
      <c r="W35"/>
      <c r="X35"/>
      <c r="Y35"/>
      <c r="Z35"/>
      <c r="AA35"/>
      <c r="AB35"/>
    </row>
    <row r="122" spans="3:7" x14ac:dyDescent="0.15">
      <c r="C122" s="412"/>
      <c r="D122" s="412"/>
      <c r="E122" s="412"/>
      <c r="F122" s="412"/>
      <c r="G122" s="412"/>
    </row>
    <row r="123" spans="3:7" x14ac:dyDescent="0.15">
      <c r="C123" s="506"/>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view="pageBreakPreview" zoomScaleNormal="100" zoomScaleSheetLayoutView="100" workbookViewId="0"/>
  </sheetViews>
  <sheetFormatPr defaultColWidth="4" defaultRowHeight="13.5" x14ac:dyDescent="0.15"/>
  <cols>
    <col min="1" max="1" width="2.875" style="490" customWidth="1"/>
    <col min="2" max="2" width="2.375" style="490" customWidth="1"/>
    <col min="3" max="3" width="3.5" style="490" customWidth="1"/>
    <col min="4" max="10" width="3.625" style="490" customWidth="1"/>
    <col min="11" max="11" width="4.875" style="490" customWidth="1"/>
    <col min="12" max="15" width="3.625" style="490" customWidth="1"/>
    <col min="16" max="16" width="1.5" style="490" customWidth="1"/>
    <col min="17" max="18" width="3.625" style="490" customWidth="1"/>
    <col min="19" max="19" width="2.75" style="490" customWidth="1"/>
    <col min="20" max="28" width="3.625" style="490" customWidth="1"/>
    <col min="29" max="29" width="2.5" style="490" customWidth="1"/>
    <col min="30" max="30" width="1.875" style="490" customWidth="1"/>
    <col min="31" max="16384" width="4" style="490"/>
  </cols>
  <sheetData>
    <row r="2" spans="2:29" x14ac:dyDescent="0.15">
      <c r="B2" s="490" t="s">
        <v>1283</v>
      </c>
      <c r="C2"/>
      <c r="D2"/>
      <c r="E2"/>
      <c r="F2"/>
      <c r="G2"/>
      <c r="H2"/>
      <c r="I2"/>
      <c r="J2"/>
      <c r="K2"/>
      <c r="L2"/>
      <c r="M2"/>
      <c r="N2"/>
      <c r="O2"/>
      <c r="P2"/>
      <c r="Q2"/>
      <c r="R2"/>
      <c r="S2"/>
      <c r="T2"/>
      <c r="U2"/>
      <c r="V2"/>
      <c r="W2"/>
      <c r="X2"/>
      <c r="Y2"/>
      <c r="Z2"/>
    </row>
    <row r="3" spans="2:29" x14ac:dyDescent="0.15">
      <c r="AA3" s="445"/>
      <c r="AB3" s="427"/>
      <c r="AC3" s="445"/>
    </row>
    <row r="4" spans="2:29" ht="34.5" customHeight="1" x14ac:dyDescent="0.15">
      <c r="B4" s="1227" t="s">
        <v>1284</v>
      </c>
      <c r="C4" s="955"/>
      <c r="D4" s="955"/>
      <c r="E4" s="955"/>
      <c r="F4" s="955"/>
      <c r="G4" s="955"/>
      <c r="H4" s="955"/>
      <c r="I4" s="955"/>
      <c r="J4" s="955"/>
      <c r="K4" s="955"/>
      <c r="L4" s="955"/>
      <c r="M4" s="955"/>
      <c r="N4" s="955"/>
      <c r="O4" s="955"/>
      <c r="P4" s="955"/>
      <c r="Q4" s="955"/>
      <c r="R4" s="955"/>
      <c r="S4" s="955"/>
      <c r="T4" s="955"/>
      <c r="U4" s="955"/>
      <c r="V4" s="955"/>
      <c r="W4" s="955"/>
      <c r="X4" s="955"/>
      <c r="Y4" s="955"/>
      <c r="Z4" s="955"/>
    </row>
    <row r="5" spans="2:29" ht="16.5" customHeight="1" x14ac:dyDescent="0.15">
      <c r="B5" s="955" t="s">
        <v>1285</v>
      </c>
      <c r="C5" s="955"/>
      <c r="D5" s="955"/>
      <c r="E5" s="955"/>
      <c r="F5" s="955"/>
      <c r="G5" s="955"/>
      <c r="H5" s="955"/>
      <c r="I5" s="955"/>
      <c r="J5" s="955"/>
      <c r="K5" s="955"/>
      <c r="L5" s="955"/>
      <c r="M5" s="955"/>
      <c r="N5" s="955"/>
      <c r="O5" s="955"/>
      <c r="P5" s="955"/>
      <c r="Q5" s="955"/>
      <c r="R5" s="955"/>
      <c r="S5" s="955"/>
      <c r="T5" s="955"/>
      <c r="U5" s="955"/>
      <c r="V5" s="955"/>
      <c r="W5" s="955"/>
      <c r="X5" s="955"/>
      <c r="Y5" s="955"/>
      <c r="Z5" s="955"/>
    </row>
    <row r="6" spans="2:29" ht="13.5" customHeight="1" x14ac:dyDescent="0.15">
      <c r="B6" s="427"/>
      <c r="C6" s="427"/>
      <c r="D6" s="427"/>
      <c r="E6" s="427"/>
      <c r="F6" s="427"/>
      <c r="G6" s="427"/>
      <c r="H6" s="427"/>
      <c r="I6" s="427"/>
      <c r="J6" s="427"/>
      <c r="K6" s="427"/>
      <c r="L6" s="427"/>
      <c r="M6" s="427"/>
      <c r="N6" s="427"/>
      <c r="O6" s="427"/>
      <c r="P6" s="427"/>
      <c r="Q6" s="427"/>
      <c r="R6" s="427"/>
      <c r="S6" s="427"/>
      <c r="T6" s="427"/>
      <c r="U6" s="427"/>
      <c r="V6" s="427"/>
      <c r="W6" s="427"/>
      <c r="X6" s="427"/>
      <c r="Y6" s="427"/>
      <c r="Z6" s="427"/>
    </row>
    <row r="7" spans="2:29" ht="24" customHeight="1" x14ac:dyDescent="0.15">
      <c r="B7" s="956" t="s">
        <v>253</v>
      </c>
      <c r="C7" s="956"/>
      <c r="D7" s="956"/>
      <c r="E7" s="956"/>
      <c r="F7" s="956"/>
      <c r="G7" s="957"/>
      <c r="H7" s="958"/>
      <c r="I7" s="958"/>
      <c r="J7" s="958"/>
      <c r="K7" s="958"/>
      <c r="L7" s="958"/>
      <c r="M7" s="958"/>
      <c r="N7" s="958"/>
      <c r="O7" s="958"/>
      <c r="P7" s="958"/>
      <c r="Q7" s="958"/>
      <c r="R7" s="958"/>
      <c r="S7" s="958"/>
      <c r="T7" s="958"/>
      <c r="U7" s="958"/>
      <c r="V7" s="958"/>
      <c r="W7" s="958"/>
      <c r="X7" s="958"/>
      <c r="Y7" s="958"/>
      <c r="Z7" s="959"/>
    </row>
    <row r="8" spans="2:29" ht="24" customHeight="1" x14ac:dyDescent="0.15">
      <c r="B8" s="956" t="s">
        <v>254</v>
      </c>
      <c r="C8" s="956"/>
      <c r="D8" s="956"/>
      <c r="E8" s="956"/>
      <c r="F8" s="956"/>
      <c r="G8" s="402" t="s">
        <v>0</v>
      </c>
      <c r="H8" s="524" t="s">
        <v>225</v>
      </c>
      <c r="I8" s="524"/>
      <c r="J8" s="524"/>
      <c r="K8" s="524"/>
      <c r="L8" s="402" t="s">
        <v>0</v>
      </c>
      <c r="M8" s="524" t="s">
        <v>226</v>
      </c>
      <c r="N8" s="524"/>
      <c r="O8" s="524"/>
      <c r="P8" s="524"/>
      <c r="Q8" s="402" t="s">
        <v>0</v>
      </c>
      <c r="R8" s="524" t="s">
        <v>227</v>
      </c>
      <c r="S8" s="524"/>
      <c r="T8" s="524"/>
      <c r="U8" s="524"/>
      <c r="V8" s="524"/>
      <c r="W8" s="524"/>
      <c r="X8" s="524"/>
      <c r="Y8" s="479"/>
      <c r="Z8" s="480"/>
    </row>
    <row r="9" spans="2:29" ht="21.95" customHeight="1" x14ac:dyDescent="0.15">
      <c r="B9" s="964" t="s">
        <v>457</v>
      </c>
      <c r="C9" s="965"/>
      <c r="D9" s="965"/>
      <c r="E9" s="965"/>
      <c r="F9" s="966"/>
      <c r="G9" s="404" t="s">
        <v>0</v>
      </c>
      <c r="H9" s="506" t="s">
        <v>1345</v>
      </c>
      <c r="I9" s="420"/>
      <c r="J9" s="420"/>
      <c r="K9" s="420"/>
      <c r="L9" s="420"/>
      <c r="M9" s="420"/>
      <c r="N9" s="420"/>
      <c r="O9" s="420"/>
      <c r="P9" s="420"/>
      <c r="Q9" s="420"/>
      <c r="R9" s="420"/>
      <c r="S9" s="420"/>
      <c r="T9" s="420"/>
      <c r="U9" s="420"/>
      <c r="V9" s="420"/>
      <c r="W9" s="420"/>
      <c r="X9" s="420"/>
      <c r="Y9" s="420"/>
      <c r="Z9" s="421"/>
    </row>
    <row r="10" spans="2:29" ht="21.95" customHeight="1" x14ac:dyDescent="0.15">
      <c r="B10" s="967"/>
      <c r="C10" s="968"/>
      <c r="D10" s="968"/>
      <c r="E10" s="968"/>
      <c r="F10" s="969"/>
      <c r="G10" s="407" t="s">
        <v>0</v>
      </c>
      <c r="H10" s="412" t="s">
        <v>1719</v>
      </c>
      <c r="I10" s="424"/>
      <c r="J10" s="424"/>
      <c r="K10" s="424"/>
      <c r="L10" s="424"/>
      <c r="M10" s="424"/>
      <c r="N10" s="424"/>
      <c r="O10" s="424"/>
      <c r="P10" s="424"/>
      <c r="Q10" s="424"/>
      <c r="R10" s="424"/>
      <c r="S10" s="424"/>
      <c r="T10" s="424"/>
      <c r="U10" s="424"/>
      <c r="V10" s="424"/>
      <c r="W10" s="424"/>
      <c r="X10" s="424"/>
      <c r="Y10" s="424"/>
      <c r="Z10" s="425"/>
    </row>
    <row r="11" spans="2:29" ht="13.5" customHeight="1" x14ac:dyDescent="0.15"/>
    <row r="12" spans="2:29" ht="12.95" customHeight="1" x14ac:dyDescent="0.15">
      <c r="B12" s="435"/>
      <c r="C12" s="479"/>
      <c r="D12" s="479"/>
      <c r="E12" s="479"/>
      <c r="F12" s="479"/>
      <c r="G12" s="479"/>
      <c r="H12" s="479"/>
      <c r="I12" s="479"/>
      <c r="J12" s="479"/>
      <c r="K12" s="479"/>
      <c r="L12" s="479"/>
      <c r="M12" s="479"/>
      <c r="N12" s="479"/>
      <c r="O12" s="479"/>
      <c r="P12" s="479"/>
      <c r="Q12" s="479"/>
      <c r="R12" s="479"/>
      <c r="S12" s="479"/>
      <c r="T12" s="479"/>
      <c r="U12" s="479"/>
      <c r="V12" s="479"/>
      <c r="W12" s="479"/>
      <c r="X12" s="479"/>
      <c r="Y12" s="401"/>
      <c r="Z12" s="402" t="s">
        <v>232</v>
      </c>
      <c r="AA12" s="402" t="s">
        <v>233</v>
      </c>
      <c r="AB12" s="402" t="s">
        <v>234</v>
      </c>
      <c r="AC12" s="480"/>
    </row>
    <row r="13" spans="2:29" ht="17.100000000000001" customHeight="1" x14ac:dyDescent="0.15">
      <c r="B13" s="505" t="s">
        <v>1286</v>
      </c>
      <c r="C13" s="506"/>
      <c r="D13" s="506"/>
      <c r="E13" s="506"/>
      <c r="F13" s="506"/>
      <c r="G13" s="506"/>
      <c r="H13" s="506"/>
      <c r="I13" s="506"/>
      <c r="J13" s="506"/>
      <c r="K13" s="506"/>
      <c r="L13" s="506"/>
      <c r="M13" s="506"/>
      <c r="N13" s="506"/>
      <c r="O13" s="506"/>
      <c r="P13" s="506"/>
      <c r="Q13" s="506"/>
      <c r="R13" s="506"/>
      <c r="S13" s="506"/>
      <c r="T13" s="506"/>
      <c r="U13" s="506"/>
      <c r="V13" s="506"/>
      <c r="W13" s="506"/>
      <c r="X13" s="506"/>
      <c r="Y13" s="404"/>
      <c r="Z13" s="405"/>
      <c r="AA13" s="405"/>
      <c r="AB13" s="506"/>
      <c r="AC13" s="507"/>
    </row>
    <row r="14" spans="2:29" ht="17.100000000000001" customHeight="1" x14ac:dyDescent="0.15">
      <c r="B14" s="498"/>
      <c r="C14" s="354" t="s">
        <v>1171</v>
      </c>
      <c r="D14" s="1004" t="s">
        <v>1287</v>
      </c>
      <c r="E14" s="1004"/>
      <c r="F14" s="1004"/>
      <c r="G14" s="1004"/>
      <c r="H14" s="1004"/>
      <c r="I14" s="1004"/>
      <c r="J14" s="1004"/>
      <c r="K14" s="1004"/>
      <c r="L14" s="1004"/>
      <c r="M14" s="1004"/>
      <c r="N14" s="1004"/>
      <c r="O14" s="1004"/>
      <c r="P14" s="1004"/>
      <c r="Q14" s="1004"/>
      <c r="R14" s="1004"/>
      <c r="S14" s="1004"/>
      <c r="T14" s="1004"/>
      <c r="U14" s="1004"/>
      <c r="V14" s="1004"/>
      <c r="W14" s="1004"/>
      <c r="Y14" s="491"/>
      <c r="Z14" s="427" t="s">
        <v>0</v>
      </c>
      <c r="AA14" s="427" t="s">
        <v>233</v>
      </c>
      <c r="AB14" s="427" t="s">
        <v>0</v>
      </c>
      <c r="AC14" s="497"/>
    </row>
    <row r="15" spans="2:29" ht="33" customHeight="1" x14ac:dyDescent="0.15">
      <c r="B15" s="498"/>
      <c r="C15" s="354"/>
      <c r="D15" s="1004"/>
      <c r="E15" s="1004"/>
      <c r="F15" s="1004"/>
      <c r="G15" s="1004"/>
      <c r="H15" s="1004"/>
      <c r="I15" s="1004"/>
      <c r="J15" s="1004"/>
      <c r="K15" s="1004"/>
      <c r="L15" s="1004"/>
      <c r="M15" s="1004"/>
      <c r="N15" s="1004"/>
      <c r="O15" s="1004"/>
      <c r="P15" s="1004"/>
      <c r="Q15" s="1004"/>
      <c r="R15" s="1004"/>
      <c r="S15" s="1004"/>
      <c r="T15" s="1004"/>
      <c r="U15" s="1004"/>
      <c r="V15" s="1004"/>
      <c r="W15" s="1004"/>
      <c r="Y15" s="491"/>
      <c r="Z15" s="427"/>
      <c r="AA15" s="427"/>
      <c r="AB15" s="427"/>
      <c r="AC15" s="497"/>
    </row>
    <row r="16" spans="2:29" ht="19.5" customHeight="1" x14ac:dyDescent="0.15">
      <c r="B16" s="498"/>
      <c r="Y16" s="491"/>
      <c r="Z16" s="427"/>
      <c r="AA16" s="427"/>
      <c r="AC16" s="497"/>
    </row>
    <row r="17" spans="2:29" ht="19.5" customHeight="1" x14ac:dyDescent="0.15">
      <c r="B17" s="498"/>
      <c r="C17" s="354"/>
      <c r="D17" s="523" t="s">
        <v>1180</v>
      </c>
      <c r="E17" s="524"/>
      <c r="F17" s="524"/>
      <c r="G17" s="524"/>
      <c r="H17" s="524"/>
      <c r="I17" s="524"/>
      <c r="J17" s="524"/>
      <c r="K17" s="524"/>
      <c r="L17" s="524"/>
      <c r="M17" s="524"/>
      <c r="N17" s="524"/>
      <c r="O17" s="479"/>
      <c r="P17" s="479"/>
      <c r="Q17" s="479"/>
      <c r="R17" s="479"/>
      <c r="S17" s="480"/>
      <c r="T17" s="961"/>
      <c r="U17" s="962"/>
      <c r="V17" s="962"/>
      <c r="W17" s="480" t="s">
        <v>1174</v>
      </c>
      <c r="X17" s="378"/>
      <c r="Y17" s="491"/>
      <c r="Z17" s="427"/>
      <c r="AA17" s="427"/>
      <c r="AC17" s="497"/>
    </row>
    <row r="18" spans="2:29" ht="19.5" customHeight="1" x14ac:dyDescent="0.15">
      <c r="B18" s="498"/>
      <c r="C18" s="354"/>
      <c r="D18" s="2"/>
      <c r="E18" s="2"/>
      <c r="F18" s="2"/>
      <c r="G18" s="2"/>
      <c r="H18" s="2"/>
      <c r="I18" s="2"/>
      <c r="J18" s="2"/>
      <c r="K18" s="2"/>
      <c r="L18" s="2"/>
      <c r="M18" s="2"/>
      <c r="N18" s="2"/>
      <c r="U18" s="427"/>
      <c r="V18" s="427"/>
      <c r="W18" s="427"/>
      <c r="Y18" s="491"/>
      <c r="Z18" s="427"/>
      <c r="AA18" s="427"/>
      <c r="AC18" s="497"/>
    </row>
    <row r="19" spans="2:29" ht="19.5" customHeight="1" x14ac:dyDescent="0.15">
      <c r="B19" s="498"/>
      <c r="C19" s="354"/>
      <c r="E19" s="219" t="s">
        <v>1181</v>
      </c>
      <c r="Y19" s="491"/>
      <c r="Z19" s="427"/>
      <c r="AA19" s="427"/>
      <c r="AC19" s="497"/>
    </row>
    <row r="20" spans="2:29" ht="19.5" customHeight="1" x14ac:dyDescent="0.15">
      <c r="B20" s="498"/>
      <c r="C20" s="354"/>
      <c r="E20" s="1093" t="s">
        <v>1235</v>
      </c>
      <c r="F20" s="1093"/>
      <c r="G20" s="1093"/>
      <c r="H20" s="1093"/>
      <c r="I20" s="1093"/>
      <c r="J20" s="1093"/>
      <c r="K20" s="1093"/>
      <c r="L20" s="1093"/>
      <c r="M20" s="1093"/>
      <c r="N20" s="1093"/>
      <c r="O20" s="1093" t="s">
        <v>1182</v>
      </c>
      <c r="P20" s="1093"/>
      <c r="Q20" s="1093"/>
      <c r="R20" s="1093"/>
      <c r="S20" s="1093"/>
      <c r="Y20" s="491"/>
      <c r="Z20" s="427"/>
      <c r="AA20" s="427"/>
      <c r="AC20" s="497"/>
    </row>
    <row r="21" spans="2:29" ht="19.5" customHeight="1" x14ac:dyDescent="0.15">
      <c r="B21" s="498"/>
      <c r="C21" s="354"/>
      <c r="E21" s="1093" t="s">
        <v>1183</v>
      </c>
      <c r="F21" s="1093"/>
      <c r="G21" s="1093"/>
      <c r="H21" s="1093"/>
      <c r="I21" s="1093"/>
      <c r="J21" s="1093"/>
      <c r="K21" s="1093"/>
      <c r="L21" s="1093"/>
      <c r="M21" s="1093"/>
      <c r="N21" s="1093"/>
      <c r="O21" s="1093" t="s">
        <v>1184</v>
      </c>
      <c r="P21" s="1093"/>
      <c r="Q21" s="1093"/>
      <c r="R21" s="1093"/>
      <c r="S21" s="1093"/>
      <c r="Y21" s="491"/>
      <c r="Z21" s="427"/>
      <c r="AA21" s="427"/>
      <c r="AC21" s="497"/>
    </row>
    <row r="22" spans="2:29" ht="19.5" customHeight="1" x14ac:dyDescent="0.15">
      <c r="B22" s="498"/>
      <c r="C22" s="354"/>
      <c r="E22" s="1093" t="s">
        <v>1185</v>
      </c>
      <c r="F22" s="1093"/>
      <c r="G22" s="1093"/>
      <c r="H22" s="1093"/>
      <c r="I22" s="1093"/>
      <c r="J22" s="1093"/>
      <c r="K22" s="1093"/>
      <c r="L22" s="1093"/>
      <c r="M22" s="1093"/>
      <c r="N22" s="1093"/>
      <c r="O22" s="1093" t="s">
        <v>1186</v>
      </c>
      <c r="P22" s="1093"/>
      <c r="Q22" s="1093"/>
      <c r="R22" s="1093"/>
      <c r="S22" s="1093"/>
      <c r="Y22" s="491"/>
      <c r="Z22" s="427"/>
      <c r="AA22" s="427"/>
      <c r="AC22" s="497"/>
    </row>
    <row r="23" spans="2:29" ht="19.5" customHeight="1" x14ac:dyDescent="0.15">
      <c r="B23" s="498"/>
      <c r="C23" s="354"/>
      <c r="E23" s="1093" t="s">
        <v>1187</v>
      </c>
      <c r="F23" s="1093"/>
      <c r="G23" s="1093"/>
      <c r="H23" s="1093"/>
      <c r="I23" s="1093"/>
      <c r="J23" s="1093"/>
      <c r="K23" s="1093"/>
      <c r="L23" s="1093"/>
      <c r="M23" s="1093"/>
      <c r="N23" s="1093"/>
      <c r="O23" s="1093" t="s">
        <v>789</v>
      </c>
      <c r="P23" s="1093"/>
      <c r="Q23" s="1093"/>
      <c r="R23" s="1093"/>
      <c r="S23" s="1093"/>
      <c r="Y23" s="491"/>
      <c r="Z23" s="427"/>
      <c r="AA23" s="427"/>
      <c r="AC23" s="497"/>
    </row>
    <row r="24" spans="2:29" ht="19.5" customHeight="1" x14ac:dyDescent="0.15">
      <c r="B24" s="498"/>
      <c r="C24" s="354"/>
      <c r="E24" s="1093" t="s">
        <v>1188</v>
      </c>
      <c r="F24" s="1093"/>
      <c r="G24" s="1093"/>
      <c r="H24" s="1093"/>
      <c r="I24" s="1093"/>
      <c r="J24" s="1093"/>
      <c r="K24" s="1093"/>
      <c r="L24" s="1093"/>
      <c r="M24" s="1093"/>
      <c r="N24" s="1093"/>
      <c r="O24" s="1093" t="s">
        <v>1189</v>
      </c>
      <c r="P24" s="1093"/>
      <c r="Q24" s="1093"/>
      <c r="R24" s="1093"/>
      <c r="S24" s="1093"/>
      <c r="Y24" s="491"/>
      <c r="Z24" s="427"/>
      <c r="AA24" s="427"/>
      <c r="AC24" s="497"/>
    </row>
    <row r="25" spans="2:29" ht="19.5" customHeight="1" x14ac:dyDescent="0.15">
      <c r="B25" s="498"/>
      <c r="C25" s="354"/>
      <c r="E25" s="1093" t="s">
        <v>1190</v>
      </c>
      <c r="F25" s="1093"/>
      <c r="G25" s="1093"/>
      <c r="H25" s="1093"/>
      <c r="I25" s="1093"/>
      <c r="J25" s="1093"/>
      <c r="K25" s="1093"/>
      <c r="L25" s="1093"/>
      <c r="M25" s="1093"/>
      <c r="N25" s="1093"/>
      <c r="O25" s="1093" t="s">
        <v>781</v>
      </c>
      <c r="P25" s="1093"/>
      <c r="Q25" s="1093"/>
      <c r="R25" s="1093"/>
      <c r="S25" s="1093"/>
      <c r="Y25" s="491"/>
      <c r="Z25" s="427"/>
      <c r="AA25" s="427"/>
      <c r="AC25" s="497"/>
    </row>
    <row r="26" spans="2:29" ht="19.5" customHeight="1" x14ac:dyDescent="0.15">
      <c r="B26" s="498"/>
      <c r="C26" s="354"/>
      <c r="E26" s="1093" t="s">
        <v>1191</v>
      </c>
      <c r="F26" s="1093"/>
      <c r="G26" s="1093"/>
      <c r="H26" s="1093"/>
      <c r="I26" s="1093"/>
      <c r="J26" s="1093"/>
      <c r="K26" s="1093"/>
      <c r="L26" s="1093"/>
      <c r="M26" s="1093"/>
      <c r="N26" s="1093"/>
      <c r="O26" s="1093" t="s">
        <v>1192</v>
      </c>
      <c r="P26" s="1093"/>
      <c r="Q26" s="1093"/>
      <c r="R26" s="1093"/>
      <c r="S26" s="1093"/>
      <c r="Y26" s="491"/>
      <c r="Z26" s="427"/>
      <c r="AA26" s="427"/>
      <c r="AC26" s="497"/>
    </row>
    <row r="27" spans="2:29" ht="19.5" customHeight="1" x14ac:dyDescent="0.15">
      <c r="B27" s="498"/>
      <c r="C27" s="354"/>
      <c r="E27" s="1093" t="s">
        <v>1193</v>
      </c>
      <c r="F27" s="1093"/>
      <c r="G27" s="1093"/>
      <c r="H27" s="1093"/>
      <c r="I27" s="1093"/>
      <c r="J27" s="1093"/>
      <c r="K27" s="1093"/>
      <c r="L27" s="1093"/>
      <c r="M27" s="1093"/>
      <c r="N27" s="1093"/>
      <c r="O27" s="1093" t="s">
        <v>1193</v>
      </c>
      <c r="P27" s="1093"/>
      <c r="Q27" s="1093"/>
      <c r="R27" s="1093"/>
      <c r="S27" s="1093"/>
      <c r="Y27" s="491"/>
      <c r="Z27" s="427"/>
      <c r="AA27" s="427"/>
      <c r="AC27" s="497"/>
    </row>
    <row r="28" spans="2:29" ht="19.5" customHeight="1" x14ac:dyDescent="0.15">
      <c r="B28" s="498"/>
      <c r="C28" s="354"/>
      <c r="J28" s="955"/>
      <c r="K28" s="955"/>
      <c r="L28" s="955"/>
      <c r="M28" s="955"/>
      <c r="N28" s="955"/>
      <c r="O28" s="955"/>
      <c r="P28" s="955"/>
      <c r="Q28" s="955"/>
      <c r="R28" s="955"/>
      <c r="S28" s="955"/>
      <c r="T28" s="955"/>
      <c r="U28" s="955"/>
      <c r="V28" s="955"/>
      <c r="Y28" s="491"/>
      <c r="Z28" s="427"/>
      <c r="AA28" s="427"/>
      <c r="AC28" s="497"/>
    </row>
    <row r="29" spans="2:29" ht="19.149999999999999" customHeight="1" x14ac:dyDescent="0.15">
      <c r="B29" s="498"/>
      <c r="C29" s="354" t="s">
        <v>1177</v>
      </c>
      <c r="D29" s="1004" t="s">
        <v>1288</v>
      </c>
      <c r="E29" s="1004"/>
      <c r="F29" s="1004"/>
      <c r="G29" s="1004"/>
      <c r="H29" s="1004"/>
      <c r="I29" s="1004"/>
      <c r="J29" s="1004"/>
      <c r="K29" s="1004"/>
      <c r="L29" s="1004"/>
      <c r="M29" s="1004"/>
      <c r="N29" s="1004"/>
      <c r="O29" s="1004"/>
      <c r="P29" s="1004"/>
      <c r="Q29" s="1004"/>
      <c r="R29" s="1004"/>
      <c r="S29" s="1004"/>
      <c r="T29" s="1004"/>
      <c r="U29" s="1004"/>
      <c r="V29" s="1004"/>
      <c r="W29" s="1004"/>
      <c r="Y29" s="556"/>
      <c r="Z29" s="427" t="s">
        <v>0</v>
      </c>
      <c r="AA29" s="427" t="s">
        <v>233</v>
      </c>
      <c r="AB29" s="427" t="s">
        <v>0</v>
      </c>
      <c r="AC29" s="497"/>
    </row>
    <row r="30" spans="2:29" ht="19.899999999999999" customHeight="1" x14ac:dyDescent="0.15">
      <c r="B30" s="498"/>
      <c r="D30" s="1004"/>
      <c r="E30" s="1004"/>
      <c r="F30" s="1004"/>
      <c r="G30" s="1004"/>
      <c r="H30" s="1004"/>
      <c r="I30" s="1004"/>
      <c r="J30" s="1004"/>
      <c r="K30" s="1004"/>
      <c r="L30" s="1004"/>
      <c r="M30" s="1004"/>
      <c r="N30" s="1004"/>
      <c r="O30" s="1004"/>
      <c r="P30" s="1004"/>
      <c r="Q30" s="1004"/>
      <c r="R30" s="1004"/>
      <c r="S30" s="1004"/>
      <c r="T30" s="1004"/>
      <c r="U30" s="1004"/>
      <c r="V30" s="1004"/>
      <c r="W30" s="1004"/>
      <c r="Y30" s="491"/>
      <c r="Z30" s="427"/>
      <c r="AA30" s="427"/>
      <c r="AC30" s="497"/>
    </row>
    <row r="31" spans="2:29" ht="13.5" customHeight="1" x14ac:dyDescent="0.15">
      <c r="B31" s="498"/>
      <c r="Y31" s="491"/>
      <c r="Z31" s="427"/>
      <c r="AA31" s="427"/>
      <c r="AC31" s="497"/>
    </row>
    <row r="32" spans="2:29" ht="32.450000000000003" customHeight="1" x14ac:dyDescent="0.15">
      <c r="B32" s="498"/>
      <c r="C32" s="354" t="s">
        <v>1194</v>
      </c>
      <c r="D32" s="1004" t="s">
        <v>1289</v>
      </c>
      <c r="E32" s="1004"/>
      <c r="F32" s="1004"/>
      <c r="G32" s="1004"/>
      <c r="H32" s="1004"/>
      <c r="I32" s="1004"/>
      <c r="J32" s="1004"/>
      <c r="K32" s="1004"/>
      <c r="L32" s="1004"/>
      <c r="M32" s="1004"/>
      <c r="N32" s="1004"/>
      <c r="O32" s="1004"/>
      <c r="P32" s="1004"/>
      <c r="Q32" s="1004"/>
      <c r="R32" s="1004"/>
      <c r="S32" s="1004"/>
      <c r="T32" s="1004"/>
      <c r="U32" s="1004"/>
      <c r="V32" s="1004"/>
      <c r="W32" s="1004"/>
      <c r="Y32" s="556"/>
      <c r="Z32" s="427" t="s">
        <v>0</v>
      </c>
      <c r="AA32" s="427" t="s">
        <v>233</v>
      </c>
      <c r="AB32" s="427" t="s">
        <v>0</v>
      </c>
      <c r="AC32" s="497"/>
    </row>
    <row r="33" spans="1:32" x14ac:dyDescent="0.15">
      <c r="B33" s="498"/>
      <c r="D33" s="1004"/>
      <c r="E33" s="1004"/>
      <c r="F33" s="1004"/>
      <c r="G33" s="1004"/>
      <c r="H33" s="1004"/>
      <c r="I33" s="1004"/>
      <c r="J33" s="1004"/>
      <c r="K33" s="1004"/>
      <c r="L33" s="1004"/>
      <c r="M33" s="1004"/>
      <c r="N33" s="1004"/>
      <c r="O33" s="1004"/>
      <c r="P33" s="1004"/>
      <c r="Q33" s="1004"/>
      <c r="R33" s="1004"/>
      <c r="S33" s="1004"/>
      <c r="T33" s="1004"/>
      <c r="U33" s="1004"/>
      <c r="V33" s="1004"/>
      <c r="W33" s="1004"/>
      <c r="Y33" s="491"/>
      <c r="Z33" s="427"/>
      <c r="AA33" s="427"/>
      <c r="AC33" s="497"/>
    </row>
    <row r="34" spans="1:32" x14ac:dyDescent="0.15">
      <c r="B34" s="498"/>
      <c r="Y34" s="491"/>
      <c r="Z34" s="427"/>
      <c r="AA34" s="427"/>
      <c r="AC34" s="497"/>
    </row>
    <row r="35" spans="1:32" x14ac:dyDescent="0.15">
      <c r="B35" s="498"/>
      <c r="C35" s="354" t="s">
        <v>1202</v>
      </c>
      <c r="D35" s="1004" t="s">
        <v>1290</v>
      </c>
      <c r="E35" s="1004"/>
      <c r="F35" s="1004"/>
      <c r="G35" s="1004"/>
      <c r="H35" s="1004"/>
      <c r="I35" s="1004"/>
      <c r="J35" s="1004"/>
      <c r="K35" s="1004"/>
      <c r="L35" s="1004"/>
      <c r="M35" s="1004"/>
      <c r="N35" s="1004"/>
      <c r="O35" s="1004"/>
      <c r="P35" s="1004"/>
      <c r="Q35" s="1004"/>
      <c r="R35" s="1004"/>
      <c r="S35" s="1004"/>
      <c r="T35" s="1004"/>
      <c r="U35" s="1004"/>
      <c r="V35" s="1004"/>
      <c r="W35" s="1004"/>
      <c r="Y35" s="556"/>
      <c r="Z35" s="427" t="s">
        <v>0</v>
      </c>
      <c r="AA35" s="427" t="s">
        <v>233</v>
      </c>
      <c r="AB35" s="427" t="s">
        <v>0</v>
      </c>
      <c r="AC35" s="497"/>
    </row>
    <row r="36" spans="1:32" x14ac:dyDescent="0.15">
      <c r="B36" s="498"/>
      <c r="C36" s="354"/>
      <c r="D36" s="1004"/>
      <c r="E36" s="1004"/>
      <c r="F36" s="1004"/>
      <c r="G36" s="1004"/>
      <c r="H36" s="1004"/>
      <c r="I36" s="1004"/>
      <c r="J36" s="1004"/>
      <c r="K36" s="1004"/>
      <c r="L36" s="1004"/>
      <c r="M36" s="1004"/>
      <c r="N36" s="1004"/>
      <c r="O36" s="1004"/>
      <c r="P36" s="1004"/>
      <c r="Q36" s="1004"/>
      <c r="R36" s="1004"/>
      <c r="S36" s="1004"/>
      <c r="T36" s="1004"/>
      <c r="U36" s="1004"/>
      <c r="V36" s="1004"/>
      <c r="W36" s="1004"/>
      <c r="Y36" s="491"/>
      <c r="Z36" s="427"/>
      <c r="AA36" s="427"/>
      <c r="AC36" s="497"/>
    </row>
    <row r="37" spans="1:32" x14ac:dyDescent="0.15">
      <c r="A37" s="497"/>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07"/>
      <c r="Z37" s="408"/>
      <c r="AA37" s="408"/>
      <c r="AB37" s="412"/>
      <c r="AC37" s="412"/>
      <c r="AD37" s="498"/>
    </row>
    <row r="38" spans="1:32" x14ac:dyDescent="0.15">
      <c r="B38" s="498" t="s">
        <v>1291</v>
      </c>
      <c r="C38" s="506"/>
      <c r="Y38" s="491"/>
      <c r="Z38" s="427"/>
      <c r="AA38" s="427"/>
      <c r="AC38" s="497"/>
    </row>
    <row r="39" spans="1:32" x14ac:dyDescent="0.15">
      <c r="B39" s="498"/>
      <c r="C39" s="354" t="s">
        <v>1171</v>
      </c>
      <c r="D39" s="1004" t="s">
        <v>1292</v>
      </c>
      <c r="E39" s="1004"/>
      <c r="F39" s="1004"/>
      <c r="G39" s="1004"/>
      <c r="H39" s="1004"/>
      <c r="I39" s="1004"/>
      <c r="J39" s="1004"/>
      <c r="K39" s="1004"/>
      <c r="L39" s="1004"/>
      <c r="M39" s="1004"/>
      <c r="N39" s="1004"/>
      <c r="O39" s="1004"/>
      <c r="P39" s="1004"/>
      <c r="Q39" s="1004"/>
      <c r="R39" s="1004"/>
      <c r="S39" s="1004"/>
      <c r="T39" s="1004"/>
      <c r="U39" s="1004"/>
      <c r="V39" s="1004"/>
      <c r="W39" s="1004"/>
      <c r="Y39" s="556"/>
      <c r="Z39" s="427" t="s">
        <v>0</v>
      </c>
      <c r="AA39" s="427" t="s">
        <v>233</v>
      </c>
      <c r="AB39" s="427" t="s">
        <v>0</v>
      </c>
      <c r="AC39" s="497"/>
    </row>
    <row r="40" spans="1:32" x14ac:dyDescent="0.15">
      <c r="B40" s="498"/>
      <c r="D40" s="1004"/>
      <c r="E40" s="1004"/>
      <c r="F40" s="1004"/>
      <c r="G40" s="1004"/>
      <c r="H40" s="1004"/>
      <c r="I40" s="1004"/>
      <c r="J40" s="1004"/>
      <c r="K40" s="1004"/>
      <c r="L40" s="1004"/>
      <c r="M40" s="1004"/>
      <c r="N40" s="1004"/>
      <c r="O40" s="1004"/>
      <c r="P40" s="1004"/>
      <c r="Q40" s="1004"/>
      <c r="R40" s="1004"/>
      <c r="S40" s="1004"/>
      <c r="T40" s="1004"/>
      <c r="U40" s="1004"/>
      <c r="V40" s="1004"/>
      <c r="W40" s="1004"/>
      <c r="Y40" s="491"/>
      <c r="Z40" s="427"/>
      <c r="AA40" s="427"/>
      <c r="AC40" s="497"/>
    </row>
    <row r="41" spans="1:32" x14ac:dyDescent="0.15">
      <c r="B41" s="508"/>
      <c r="C41" s="356"/>
      <c r="D41" s="412"/>
      <c r="E41" s="412"/>
      <c r="F41" s="412"/>
      <c r="G41" s="412"/>
      <c r="H41" s="412"/>
      <c r="I41" s="412"/>
      <c r="J41" s="412"/>
      <c r="K41" s="412"/>
      <c r="L41" s="412"/>
      <c r="M41" s="412"/>
      <c r="N41" s="412"/>
      <c r="O41" s="412"/>
      <c r="P41" s="412"/>
      <c r="Q41" s="412"/>
      <c r="R41" s="412"/>
      <c r="S41" s="412"/>
      <c r="T41" s="412"/>
      <c r="U41" s="412"/>
      <c r="V41" s="412"/>
      <c r="W41" s="412"/>
      <c r="X41" s="412"/>
      <c r="Y41" s="407"/>
      <c r="Z41" s="408"/>
      <c r="AA41" s="408"/>
      <c r="AB41" s="412"/>
      <c r="AC41" s="509"/>
    </row>
    <row r="42" spans="1:32" ht="18.75" customHeight="1" x14ac:dyDescent="0.15">
      <c r="B42" s="1402" t="s">
        <v>1822</v>
      </c>
      <c r="C42" s="1402"/>
      <c r="D42" s="1402"/>
      <c r="E42" s="1402"/>
      <c r="F42" s="1402"/>
      <c r="G42" s="1402"/>
      <c r="H42" s="1402"/>
      <c r="I42" s="1402"/>
      <c r="J42" s="1402"/>
      <c r="K42" s="1402"/>
      <c r="L42" s="1402"/>
      <c r="M42" s="1402"/>
      <c r="N42" s="1402"/>
      <c r="O42" s="1402"/>
      <c r="P42" s="1402"/>
      <c r="Q42" s="1402"/>
      <c r="R42" s="1402"/>
      <c r="S42" s="1402"/>
      <c r="T42" s="1402"/>
      <c r="U42" s="1402"/>
      <c r="V42" s="1402"/>
      <c r="W42" s="1402"/>
      <c r="X42" s="1402"/>
      <c r="Y42" s="1402"/>
      <c r="Z42" s="1402"/>
      <c r="AA42" s="1402"/>
      <c r="AB42" s="1402"/>
      <c r="AC42" s="1402"/>
    </row>
    <row r="43" spans="1:32" ht="17.25" customHeight="1" x14ac:dyDescent="0.15">
      <c r="B43" s="1004"/>
      <c r="C43" s="1004"/>
      <c r="D43" s="1004"/>
      <c r="E43" s="1004"/>
      <c r="F43" s="1004"/>
      <c r="G43" s="1004"/>
      <c r="H43" s="1004"/>
      <c r="I43" s="1004"/>
      <c r="J43" s="1004"/>
      <c r="K43" s="1004"/>
      <c r="L43" s="1004"/>
      <c r="M43" s="1004"/>
      <c r="N43" s="1004"/>
      <c r="O43" s="1004"/>
      <c r="P43" s="1004"/>
      <c r="Q43" s="1004"/>
      <c r="R43" s="1004"/>
      <c r="S43" s="1004"/>
      <c r="T43" s="1004"/>
      <c r="U43" s="1004"/>
      <c r="V43" s="1004"/>
      <c r="W43" s="1004"/>
      <c r="X43" s="1004"/>
      <c r="Y43" s="1004"/>
      <c r="Z43" s="1004"/>
      <c r="AA43" s="1004"/>
      <c r="AB43" s="1004"/>
      <c r="AC43" s="1004"/>
    </row>
    <row r="44" spans="1:32" x14ac:dyDescent="0.15">
      <c r="B44" s="1004" t="s">
        <v>1823</v>
      </c>
      <c r="C44" s="1004"/>
      <c r="D44" s="1004"/>
      <c r="E44" s="1004"/>
      <c r="F44" s="1004"/>
      <c r="G44" s="1004"/>
      <c r="H44" s="1004"/>
      <c r="I44" s="1004"/>
      <c r="J44" s="1004"/>
      <c r="K44" s="1004"/>
      <c r="L44" s="1004"/>
      <c r="M44" s="1004"/>
      <c r="N44" s="1004"/>
      <c r="O44" s="1004"/>
      <c r="P44" s="1004"/>
      <c r="Q44" s="1004"/>
      <c r="R44" s="1004"/>
      <c r="S44" s="1004"/>
      <c r="T44" s="1004"/>
      <c r="U44" s="1004"/>
      <c r="V44" s="1004"/>
      <c r="W44" s="1004"/>
      <c r="X44" s="1004"/>
      <c r="Y44" s="1004"/>
      <c r="Z44" s="1004"/>
      <c r="AA44" s="1004"/>
      <c r="AB44" s="1004"/>
      <c r="AC44" s="1004"/>
    </row>
    <row r="45" spans="1:32" x14ac:dyDescent="0.15">
      <c r="B45" s="1004"/>
      <c r="C45" s="1004"/>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row>
    <row r="46" spans="1:32" ht="18" customHeight="1" x14ac:dyDescent="0.15">
      <c r="B46" s="1004"/>
      <c r="C46" s="1004"/>
      <c r="D46" s="1004"/>
      <c r="E46" s="1004"/>
      <c r="F46" s="1004"/>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row>
    <row r="47" spans="1:32" x14ac:dyDescent="0.15">
      <c r="D47" s="490" t="s">
        <v>1824</v>
      </c>
      <c r="K47" s="536"/>
      <c r="L47" s="1004" t="s">
        <v>1293</v>
      </c>
      <c r="M47" s="1004"/>
      <c r="N47" s="1004"/>
      <c r="O47" s="1004"/>
      <c r="P47" s="1004"/>
      <c r="Q47" s="1004"/>
      <c r="R47" s="1004"/>
      <c r="S47" s="1004"/>
      <c r="T47" s="1004"/>
      <c r="U47" s="1004"/>
      <c r="V47" s="1004"/>
      <c r="W47" s="1004"/>
      <c r="X47" s="1004"/>
      <c r="Y47" s="1004"/>
      <c r="Z47" s="1004"/>
      <c r="AA47" s="1004"/>
      <c r="AB47" s="1004"/>
      <c r="AC47" s="536"/>
    </row>
    <row r="48" spans="1:32" x14ac:dyDescent="0.15">
      <c r="K48" s="536"/>
      <c r="L48" s="1004"/>
      <c r="M48" s="1004"/>
      <c r="N48" s="1004"/>
      <c r="O48" s="1004"/>
      <c r="P48" s="1004"/>
      <c r="Q48" s="1004"/>
      <c r="R48" s="1004"/>
      <c r="S48" s="1004"/>
      <c r="T48" s="1004"/>
      <c r="U48" s="1004"/>
      <c r="V48" s="1004"/>
      <c r="W48" s="1004"/>
      <c r="X48" s="1004"/>
      <c r="Y48" s="1004"/>
      <c r="Z48" s="1004"/>
      <c r="AA48" s="1004"/>
      <c r="AB48" s="1004"/>
      <c r="AC48" s="536"/>
      <c r="AF48" s="490" t="s">
        <v>238</v>
      </c>
    </row>
    <row r="49" spans="2:29" ht="49.5" customHeight="1" x14ac:dyDescent="0.15">
      <c r="K49" s="536"/>
      <c r="L49" s="1004"/>
      <c r="M49" s="1004"/>
      <c r="N49" s="1004"/>
      <c r="O49" s="1004"/>
      <c r="P49" s="1004"/>
      <c r="Q49" s="1004"/>
      <c r="R49" s="1004"/>
      <c r="S49" s="1004"/>
      <c r="T49" s="1004"/>
      <c r="U49" s="1004"/>
      <c r="V49" s="1004"/>
      <c r="W49" s="1004"/>
      <c r="X49" s="1004"/>
      <c r="Y49" s="1004"/>
      <c r="Z49" s="1004"/>
      <c r="AA49" s="1004"/>
      <c r="AB49" s="1004"/>
      <c r="AC49" s="536"/>
    </row>
    <row r="50" spans="2:29" x14ac:dyDescent="0.15">
      <c r="B50" s="1004" t="s">
        <v>1825</v>
      </c>
      <c r="C50" s="1004"/>
      <c r="D50" s="1004"/>
      <c r="E50" s="1004"/>
      <c r="F50" s="1004"/>
      <c r="G50" s="1004"/>
      <c r="H50" s="1004"/>
      <c r="I50" s="1004"/>
      <c r="J50" s="1004"/>
      <c r="K50" s="1004"/>
      <c r="L50" s="1004"/>
      <c r="M50" s="1004"/>
      <c r="N50" s="1004"/>
      <c r="O50" s="1004"/>
      <c r="P50" s="1004"/>
      <c r="Q50" s="1004"/>
      <c r="R50" s="1004"/>
      <c r="S50" s="1004"/>
      <c r="T50" s="1004"/>
      <c r="U50" s="1004"/>
      <c r="V50" s="1004"/>
      <c r="W50" s="1004"/>
      <c r="X50" s="1004"/>
      <c r="Y50" s="1004"/>
      <c r="Z50" s="1004"/>
      <c r="AA50" s="1004"/>
      <c r="AB50" s="1004"/>
      <c r="AC50" s="1004"/>
    </row>
    <row r="51" spans="2:29" x14ac:dyDescent="0.15">
      <c r="B51" s="1004"/>
      <c r="C51" s="1004"/>
      <c r="D51" s="1004"/>
      <c r="E51" s="1004"/>
      <c r="F51" s="1004"/>
      <c r="G51" s="1004"/>
      <c r="H51" s="1004"/>
      <c r="I51" s="1004"/>
      <c r="J51" s="1004"/>
      <c r="K51" s="1004"/>
      <c r="L51" s="1004"/>
      <c r="M51" s="1004"/>
      <c r="N51" s="1004"/>
      <c r="O51" s="1004"/>
      <c r="P51" s="1004"/>
      <c r="Q51" s="1004"/>
      <c r="R51" s="1004"/>
      <c r="S51" s="1004"/>
      <c r="T51" s="1004"/>
      <c r="U51" s="1004"/>
      <c r="V51" s="1004"/>
      <c r="W51" s="1004"/>
      <c r="X51" s="1004"/>
      <c r="Y51" s="1004"/>
      <c r="Z51" s="1004"/>
      <c r="AA51" s="1004"/>
      <c r="AB51" s="1004"/>
      <c r="AC51" s="1004"/>
    </row>
    <row r="52" spans="2:29" ht="30" customHeight="1" x14ac:dyDescent="0.15">
      <c r="B52" s="1004"/>
      <c r="C52" s="1004"/>
      <c r="D52" s="1004"/>
      <c r="E52" s="1004"/>
      <c r="F52" s="1004"/>
      <c r="G52" s="1004"/>
      <c r="H52" s="1004"/>
      <c r="I52" s="1004"/>
      <c r="J52" s="1004"/>
      <c r="K52" s="1004"/>
      <c r="L52" s="1004"/>
      <c r="M52" s="1004"/>
      <c r="N52" s="1004"/>
      <c r="O52" s="1004"/>
      <c r="P52" s="1004"/>
      <c r="Q52" s="1004"/>
      <c r="R52" s="1004"/>
      <c r="S52" s="1004"/>
      <c r="T52" s="1004"/>
      <c r="U52" s="1004"/>
      <c r="V52" s="1004"/>
      <c r="W52" s="1004"/>
      <c r="X52" s="1004"/>
      <c r="Y52" s="1004"/>
      <c r="Z52" s="1004"/>
      <c r="AA52" s="1004"/>
      <c r="AB52" s="1004"/>
      <c r="AC52" s="1004"/>
    </row>
    <row r="120" spans="3:7" x14ac:dyDescent="0.15">
      <c r="C120" s="412"/>
      <c r="D120" s="412"/>
      <c r="E120" s="412"/>
      <c r="F120" s="412"/>
      <c r="G120" s="412"/>
    </row>
    <row r="121" spans="3:7" x14ac:dyDescent="0.15">
      <c r="C121" s="506"/>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490" customWidth="1"/>
    <col min="2" max="2" width="2.375" style="490" customWidth="1"/>
    <col min="3" max="3" width="2.75" style="490" customWidth="1"/>
    <col min="4" max="7" width="4" style="490"/>
    <col min="8" max="8" width="2.875" style="490" customWidth="1"/>
    <col min="9" max="16" width="4" style="490"/>
    <col min="17" max="17" width="5.375" style="490" customWidth="1"/>
    <col min="18" max="18" width="5" style="490" customWidth="1"/>
    <col min="19" max="19" width="4.625" style="490" customWidth="1"/>
    <col min="20" max="24" width="4" style="490"/>
    <col min="25" max="25" width="2.375" style="490" customWidth="1"/>
    <col min="26" max="26" width="4" style="490"/>
    <col min="27" max="27" width="2.25" style="490" customWidth="1"/>
    <col min="28" max="28" width="4" style="490"/>
    <col min="29" max="29" width="2.375" style="490" customWidth="1"/>
    <col min="30" max="30" width="1.5" style="490" customWidth="1"/>
    <col min="31" max="16384" width="4" style="490"/>
  </cols>
  <sheetData>
    <row r="2" spans="2:32" x14ac:dyDescent="0.15">
      <c r="B2" s="490" t="s">
        <v>1343</v>
      </c>
      <c r="C2"/>
      <c r="D2"/>
      <c r="E2"/>
      <c r="F2"/>
      <c r="G2"/>
      <c r="H2"/>
      <c r="I2"/>
      <c r="J2"/>
      <c r="K2"/>
      <c r="L2"/>
      <c r="M2"/>
      <c r="N2"/>
      <c r="O2"/>
      <c r="P2"/>
      <c r="Q2"/>
      <c r="R2"/>
      <c r="S2"/>
      <c r="T2"/>
      <c r="U2"/>
      <c r="V2"/>
      <c r="W2"/>
      <c r="X2"/>
      <c r="Y2"/>
      <c r="Z2"/>
      <c r="AA2"/>
      <c r="AB2"/>
      <c r="AC2"/>
    </row>
    <row r="4" spans="2:32" x14ac:dyDescent="0.15">
      <c r="B4" s="955" t="s">
        <v>1344</v>
      </c>
      <c r="C4" s="955"/>
      <c r="D4" s="955"/>
      <c r="E4" s="955"/>
      <c r="F4" s="955"/>
      <c r="G4" s="955"/>
      <c r="H4" s="955"/>
      <c r="I4" s="955"/>
      <c r="J4" s="955"/>
      <c r="K4" s="955"/>
      <c r="L4" s="955"/>
      <c r="M4" s="955"/>
      <c r="N4" s="955"/>
      <c r="O4" s="955"/>
      <c r="P4" s="955"/>
      <c r="Q4" s="955"/>
      <c r="R4" s="955"/>
      <c r="S4" s="955"/>
      <c r="T4" s="955"/>
      <c r="U4" s="955"/>
      <c r="V4" s="955"/>
      <c r="W4" s="955"/>
      <c r="X4" s="955"/>
      <c r="Y4" s="955"/>
      <c r="Z4" s="955"/>
      <c r="AA4" s="955"/>
      <c r="AB4" s="955"/>
      <c r="AC4" s="955"/>
    </row>
    <row r="6" spans="2:32" ht="23.25"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8"/>
      <c r="Z6" s="958"/>
      <c r="AA6" s="958"/>
      <c r="AB6" s="958"/>
      <c r="AC6" s="959"/>
    </row>
    <row r="7" spans="2:32" ht="23.25" customHeight="1" x14ac:dyDescent="0.15">
      <c r="B7" s="1403" t="s">
        <v>254</v>
      </c>
      <c r="C7" s="1403"/>
      <c r="D7" s="1403"/>
      <c r="E7" s="1403"/>
      <c r="F7" s="1403"/>
      <c r="G7" s="402" t="s">
        <v>0</v>
      </c>
      <c r="H7" s="532" t="s">
        <v>225</v>
      </c>
      <c r="I7" s="532"/>
      <c r="J7" s="532"/>
      <c r="K7" s="532"/>
      <c r="L7" s="402" t="s">
        <v>0</v>
      </c>
      <c r="M7" s="532" t="s">
        <v>226</v>
      </c>
      <c r="N7" s="532"/>
      <c r="O7" s="532"/>
      <c r="P7" s="532"/>
      <c r="Q7" s="402" t="s">
        <v>0</v>
      </c>
      <c r="R7" s="532" t="s">
        <v>227</v>
      </c>
      <c r="S7" s="532"/>
      <c r="T7" s="532"/>
      <c r="U7" s="532"/>
      <c r="V7" s="532"/>
      <c r="W7" s="532"/>
      <c r="X7" s="532"/>
      <c r="Y7" s="532"/>
      <c r="Z7" s="532"/>
      <c r="AA7" s="506"/>
      <c r="AB7" s="506"/>
      <c r="AC7" s="507"/>
    </row>
    <row r="8" spans="2:32" ht="20.100000000000001" customHeight="1" x14ac:dyDescent="0.15">
      <c r="B8" s="961" t="s">
        <v>255</v>
      </c>
      <c r="C8" s="962"/>
      <c r="D8" s="962"/>
      <c r="E8" s="962"/>
      <c r="F8" s="963"/>
      <c r="G8" s="402" t="s">
        <v>0</v>
      </c>
      <c r="H8" s="958" t="s">
        <v>1345</v>
      </c>
      <c r="I8" s="958"/>
      <c r="J8" s="958"/>
      <c r="K8" s="958"/>
      <c r="L8" s="958"/>
      <c r="M8" s="958"/>
      <c r="N8" s="958"/>
      <c r="O8" s="958"/>
      <c r="P8" s="958"/>
      <c r="Q8" s="479"/>
      <c r="R8" s="402" t="s">
        <v>0</v>
      </c>
      <c r="S8" s="958" t="s">
        <v>1346</v>
      </c>
      <c r="T8" s="958"/>
      <c r="U8" s="958"/>
      <c r="V8" s="958"/>
      <c r="W8" s="958"/>
      <c r="X8" s="958"/>
      <c r="Y8" s="958"/>
      <c r="Z8" s="958"/>
      <c r="AA8" s="958"/>
      <c r="AB8" s="958"/>
      <c r="AC8" s="959"/>
    </row>
    <row r="10" spans="2:32" x14ac:dyDescent="0.15">
      <c r="B10" s="505"/>
      <c r="C10" s="506"/>
      <c r="D10" s="506"/>
      <c r="E10" s="506"/>
      <c r="F10" s="506"/>
      <c r="G10" s="506"/>
      <c r="H10" s="506"/>
      <c r="I10" s="506"/>
      <c r="J10" s="506"/>
      <c r="K10" s="506"/>
      <c r="L10" s="506"/>
      <c r="M10" s="506"/>
      <c r="N10" s="506"/>
      <c r="O10" s="506"/>
      <c r="P10" s="506"/>
      <c r="Q10" s="506"/>
      <c r="R10" s="506"/>
      <c r="S10" s="506"/>
      <c r="T10" s="506"/>
      <c r="U10" s="506"/>
      <c r="V10" s="506"/>
      <c r="W10" s="506"/>
      <c r="X10" s="507"/>
      <c r="Y10" s="506"/>
      <c r="Z10" s="506"/>
      <c r="AA10" s="506"/>
      <c r="AB10" s="506"/>
      <c r="AC10" s="507"/>
      <c r="AD10"/>
      <c r="AE10"/>
      <c r="AF10"/>
    </row>
    <row r="11" spans="2:32" x14ac:dyDescent="0.15">
      <c r="B11" s="498" t="s">
        <v>1347</v>
      </c>
      <c r="X11" s="497"/>
      <c r="Z11" s="165" t="s">
        <v>232</v>
      </c>
      <c r="AA11" s="165" t="s">
        <v>233</v>
      </c>
      <c r="AB11" s="165" t="s">
        <v>234</v>
      </c>
      <c r="AC11" s="497"/>
      <c r="AD11"/>
      <c r="AE11"/>
      <c r="AF11"/>
    </row>
    <row r="12" spans="2:32" x14ac:dyDescent="0.15">
      <c r="B12" s="498"/>
      <c r="X12" s="497"/>
      <c r="AC12" s="497"/>
      <c r="AD12"/>
      <c r="AE12"/>
      <c r="AF12"/>
    </row>
    <row r="13" spans="2:32" ht="53.25" customHeight="1" x14ac:dyDescent="0.15">
      <c r="B13" s="498"/>
      <c r="C13" s="401">
        <v>1</v>
      </c>
      <c r="D13" s="989" t="s">
        <v>1348</v>
      </c>
      <c r="E13" s="989"/>
      <c r="F13" s="990"/>
      <c r="G13" s="1006" t="s">
        <v>1349</v>
      </c>
      <c r="H13" s="1006"/>
      <c r="I13" s="1006"/>
      <c r="J13" s="1006"/>
      <c r="K13" s="1006"/>
      <c r="L13" s="1006"/>
      <c r="M13" s="1006"/>
      <c r="N13" s="1006"/>
      <c r="O13" s="1006"/>
      <c r="P13" s="1006"/>
      <c r="Q13" s="1006"/>
      <c r="R13" s="1006"/>
      <c r="S13" s="1006"/>
      <c r="T13" s="1006"/>
      <c r="U13" s="1006"/>
      <c r="V13" s="1006"/>
      <c r="W13" s="1007"/>
      <c r="X13" s="497"/>
      <c r="Z13" s="427" t="s">
        <v>0</v>
      </c>
      <c r="AA13" s="427" t="s">
        <v>233</v>
      </c>
      <c r="AB13" s="427" t="s">
        <v>0</v>
      </c>
      <c r="AC13" s="125"/>
    </row>
    <row r="14" spans="2:32" x14ac:dyDescent="0.15">
      <c r="B14" s="498"/>
      <c r="X14" s="497"/>
      <c r="Z14" s="427"/>
      <c r="AA14" s="427"/>
      <c r="AB14" s="427"/>
      <c r="AC14" s="492"/>
    </row>
    <row r="15" spans="2:32" ht="47.25" customHeight="1" x14ac:dyDescent="0.15">
      <c r="B15" s="498"/>
      <c r="C15" s="401">
        <v>2</v>
      </c>
      <c r="D15" s="989" t="s">
        <v>1350</v>
      </c>
      <c r="E15" s="989"/>
      <c r="F15" s="990"/>
      <c r="G15" s="1005" t="s">
        <v>1351</v>
      </c>
      <c r="H15" s="1006"/>
      <c r="I15" s="1006"/>
      <c r="J15" s="1006"/>
      <c r="K15" s="1006"/>
      <c r="L15" s="1006"/>
      <c r="M15" s="1006"/>
      <c r="N15" s="1006"/>
      <c r="O15" s="1006"/>
      <c r="P15" s="1006"/>
      <c r="Q15" s="1006"/>
      <c r="R15" s="1006"/>
      <c r="S15" s="1006"/>
      <c r="T15" s="1006"/>
      <c r="U15" s="1006"/>
      <c r="V15" s="1006"/>
      <c r="W15" s="1007"/>
      <c r="X15" s="497"/>
      <c r="Z15" s="427" t="s">
        <v>0</v>
      </c>
      <c r="AA15" s="427" t="s">
        <v>233</v>
      </c>
      <c r="AB15" s="427" t="s">
        <v>0</v>
      </c>
      <c r="AC15" s="125"/>
    </row>
    <row r="16" spans="2:32" x14ac:dyDescent="0.15">
      <c r="B16" s="498"/>
      <c r="X16" s="497"/>
      <c r="Z16" s="427"/>
      <c r="AA16" s="427"/>
      <c r="AB16" s="427"/>
      <c r="AC16" s="492"/>
    </row>
    <row r="17" spans="2:32" ht="28.15" customHeight="1" x14ac:dyDescent="0.15">
      <c r="B17" s="498"/>
      <c r="C17" s="1119">
        <v>3</v>
      </c>
      <c r="D17" s="1120" t="s">
        <v>1352</v>
      </c>
      <c r="E17" s="1120"/>
      <c r="F17" s="1121"/>
      <c r="G17" s="1404" t="s">
        <v>1353</v>
      </c>
      <c r="H17" s="1405"/>
      <c r="I17" s="1405"/>
      <c r="J17" s="1405"/>
      <c r="K17" s="1405"/>
      <c r="L17" s="1405"/>
      <c r="M17" s="1405"/>
      <c r="N17" s="1405"/>
      <c r="O17" s="1405"/>
      <c r="P17" s="1405"/>
      <c r="Q17" s="1405"/>
      <c r="R17" s="1405"/>
      <c r="S17" s="1405"/>
      <c r="T17" s="1405"/>
      <c r="U17" s="1405"/>
      <c r="V17" s="1405"/>
      <c r="W17" s="1406"/>
      <c r="X17" s="497"/>
      <c r="Z17" s="546"/>
      <c r="AA17" s="427"/>
      <c r="AB17" s="546"/>
      <c r="AC17" s="125"/>
    </row>
    <row r="18" spans="2:32" ht="17.25" customHeight="1" x14ac:dyDescent="0.15">
      <c r="B18" s="498"/>
      <c r="C18" s="1122"/>
      <c r="D18" s="1002"/>
      <c r="E18" s="1002"/>
      <c r="F18" s="1123"/>
      <c r="G18" s="129" t="s">
        <v>1354</v>
      </c>
      <c r="H18" s="2"/>
      <c r="I18" s="2"/>
      <c r="J18" s="2"/>
      <c r="K18" s="2"/>
      <c r="L18" s="2"/>
      <c r="M18" s="2"/>
      <c r="N18" s="2"/>
      <c r="O18" s="2"/>
      <c r="P18" s="2"/>
      <c r="Q18" s="2"/>
      <c r="R18" s="2"/>
      <c r="S18" s="2"/>
      <c r="T18" s="2"/>
      <c r="U18" s="2"/>
      <c r="V18" s="2"/>
      <c r="W18" s="125"/>
      <c r="X18" s="497"/>
      <c r="Z18" s="427" t="s">
        <v>0</v>
      </c>
      <c r="AA18" s="427" t="s">
        <v>233</v>
      </c>
      <c r="AB18" s="427" t="s">
        <v>0</v>
      </c>
      <c r="AC18" s="125"/>
    </row>
    <row r="19" spans="2:32" ht="17.25" customHeight="1" x14ac:dyDescent="0.15">
      <c r="B19" s="498"/>
      <c r="C19" s="1122"/>
      <c r="D19" s="1002"/>
      <c r="E19" s="1002"/>
      <c r="F19" s="1123"/>
      <c r="G19" s="498"/>
      <c r="W19" s="497"/>
      <c r="X19" s="497"/>
      <c r="Z19" s="546"/>
      <c r="AA19" s="427"/>
      <c r="AB19" s="546"/>
      <c r="AC19" s="125"/>
    </row>
    <row r="20" spans="2:32" ht="17.25" customHeight="1" x14ac:dyDescent="0.15">
      <c r="B20" s="498"/>
      <c r="C20" s="1122"/>
      <c r="D20" s="1002"/>
      <c r="E20" s="1002"/>
      <c r="F20" s="1123"/>
      <c r="G20" s="1407" t="s">
        <v>1355</v>
      </c>
      <c r="H20" s="1408"/>
      <c r="I20" s="1408"/>
      <c r="J20" s="1408"/>
      <c r="K20" s="1408"/>
      <c r="L20" s="1408"/>
      <c r="M20" s="1408"/>
      <c r="N20" s="1408"/>
      <c r="O20" s="1408"/>
      <c r="P20" s="1408"/>
      <c r="Q20" s="1408"/>
      <c r="R20" s="1408"/>
      <c r="S20" s="1408"/>
      <c r="T20" s="1408"/>
      <c r="U20" s="1408"/>
      <c r="V20" s="1408"/>
      <c r="W20" s="1409"/>
      <c r="X20" s="497"/>
      <c r="Z20" s="546"/>
      <c r="AA20" s="427"/>
      <c r="AB20" s="546"/>
      <c r="AC20" s="125"/>
    </row>
    <row r="21" spans="2:32" ht="17.25" customHeight="1" x14ac:dyDescent="0.15">
      <c r="B21" s="498"/>
      <c r="C21" s="1122"/>
      <c r="D21" s="1002"/>
      <c r="E21" s="1002"/>
      <c r="F21" s="1123"/>
      <c r="G21" s="129" t="s">
        <v>1356</v>
      </c>
      <c r="H21" s="2"/>
      <c r="I21" s="2"/>
      <c r="J21" s="2"/>
      <c r="K21" s="2"/>
      <c r="L21" s="2"/>
      <c r="M21" s="2"/>
      <c r="N21" s="2"/>
      <c r="O21" s="2"/>
      <c r="P21" s="2"/>
      <c r="Q21" s="2"/>
      <c r="R21" s="2"/>
      <c r="S21" s="2"/>
      <c r="T21" s="2"/>
      <c r="U21" s="2"/>
      <c r="V21" s="2"/>
      <c r="W21" s="125"/>
      <c r="X21" s="497"/>
      <c r="Z21" s="427" t="s">
        <v>0</v>
      </c>
      <c r="AA21" s="427" t="s">
        <v>233</v>
      </c>
      <c r="AB21" s="427" t="s">
        <v>0</v>
      </c>
      <c r="AC21" s="125"/>
    </row>
    <row r="22" spans="2:32" ht="17.25" customHeight="1" x14ac:dyDescent="0.15">
      <c r="B22" s="498"/>
      <c r="C22" s="1122"/>
      <c r="D22" s="1002"/>
      <c r="E22" s="1002"/>
      <c r="F22" s="1123"/>
      <c r="G22" s="498"/>
      <c r="H22" s="435" t="s">
        <v>321</v>
      </c>
      <c r="I22" s="958" t="s">
        <v>1357</v>
      </c>
      <c r="J22" s="958"/>
      <c r="K22" s="958"/>
      <c r="L22" s="958"/>
      <c r="M22" s="958"/>
      <c r="N22" s="958"/>
      <c r="O22" s="958"/>
      <c r="P22" s="958"/>
      <c r="Q22" s="958"/>
      <c r="R22" s="958"/>
      <c r="S22" s="958"/>
      <c r="T22" s="961"/>
      <c r="U22" s="963"/>
      <c r="V22" s="480" t="s">
        <v>323</v>
      </c>
      <c r="X22" s="378"/>
      <c r="Z22" s="546"/>
      <c r="AA22" s="427"/>
      <c r="AB22" s="546"/>
      <c r="AC22" s="125"/>
    </row>
    <row r="23" spans="2:32" ht="31.5" customHeight="1" x14ac:dyDescent="0.15">
      <c r="B23" s="498"/>
      <c r="C23" s="1122"/>
      <c r="D23" s="1002"/>
      <c r="E23" s="1002"/>
      <c r="F23" s="1123"/>
      <c r="G23" s="378"/>
      <c r="H23" s="435" t="s">
        <v>324</v>
      </c>
      <c r="I23" s="1006" t="s">
        <v>1358</v>
      </c>
      <c r="J23" s="1006"/>
      <c r="K23" s="1006"/>
      <c r="L23" s="1006"/>
      <c r="M23" s="1006"/>
      <c r="N23" s="1006"/>
      <c r="O23" s="1006"/>
      <c r="P23" s="1006"/>
      <c r="Q23" s="1006"/>
      <c r="R23" s="1006"/>
      <c r="S23" s="1007"/>
      <c r="T23" s="961"/>
      <c r="U23" s="963"/>
      <c r="V23" s="480" t="s">
        <v>323</v>
      </c>
      <c r="X23" s="378"/>
      <c r="Z23" s="546"/>
      <c r="AA23" s="427"/>
      <c r="AB23" s="546"/>
      <c r="AC23" s="125"/>
    </row>
    <row r="24" spans="2:32" ht="17.25" customHeight="1" x14ac:dyDescent="0.15">
      <c r="B24" s="498"/>
      <c r="C24" s="1122"/>
      <c r="D24" s="1002"/>
      <c r="E24" s="1002"/>
      <c r="F24" s="1123"/>
      <c r="G24" s="498"/>
      <c r="W24" s="497"/>
      <c r="X24" s="497"/>
      <c r="Z24" s="2"/>
      <c r="AA24" s="2"/>
      <c r="AB24" s="2"/>
      <c r="AC24" s="125"/>
    </row>
    <row r="25" spans="2:32" ht="17.25" customHeight="1" x14ac:dyDescent="0.15">
      <c r="B25" s="498"/>
      <c r="C25" s="1122"/>
      <c r="D25" s="1002"/>
      <c r="E25" s="1002"/>
      <c r="F25" s="1123"/>
      <c r="G25" s="129" t="s">
        <v>1359</v>
      </c>
      <c r="H25" s="2"/>
      <c r="I25" s="2"/>
      <c r="J25" s="2"/>
      <c r="K25" s="2"/>
      <c r="L25" s="2"/>
      <c r="M25" s="2"/>
      <c r="N25" s="2"/>
      <c r="O25" s="2"/>
      <c r="P25" s="2"/>
      <c r="Q25" s="2"/>
      <c r="R25" s="2"/>
      <c r="S25" s="2"/>
      <c r="T25" s="2"/>
      <c r="U25" s="2"/>
      <c r="V25" s="2"/>
      <c r="W25" s="125"/>
      <c r="X25" s="125"/>
      <c r="Z25" s="427" t="s">
        <v>0</v>
      </c>
      <c r="AA25" s="427" t="s">
        <v>233</v>
      </c>
      <c r="AB25" s="427" t="s">
        <v>0</v>
      </c>
      <c r="AC25" s="125"/>
    </row>
    <row r="26" spans="2:32" ht="17.25" customHeight="1" x14ac:dyDescent="0.15">
      <c r="B26" s="498"/>
      <c r="C26" s="1124"/>
      <c r="D26" s="1125"/>
      <c r="E26" s="1125"/>
      <c r="F26" s="1126"/>
      <c r="G26" s="86"/>
      <c r="H26" s="510"/>
      <c r="I26" s="510"/>
      <c r="J26" s="412"/>
      <c r="K26" s="412"/>
      <c r="L26" s="412"/>
      <c r="M26" s="412"/>
      <c r="N26" s="412"/>
      <c r="O26" s="412"/>
      <c r="P26" s="412"/>
      <c r="Q26" s="412"/>
      <c r="R26" s="412"/>
      <c r="S26" s="412"/>
      <c r="T26" s="412"/>
      <c r="U26" s="412"/>
      <c r="V26" s="412"/>
      <c r="W26" s="509"/>
      <c r="X26" s="497"/>
      <c r="Z26" s="546"/>
      <c r="AA26" s="427"/>
      <c r="AB26" s="546"/>
      <c r="AC26" s="125"/>
    </row>
    <row r="27" spans="2:32" ht="17.25" customHeight="1" x14ac:dyDescent="0.15">
      <c r="B27" s="498"/>
      <c r="D27" s="413"/>
      <c r="E27" s="413"/>
      <c r="F27" s="413"/>
      <c r="X27" s="497"/>
      <c r="Z27" s="546"/>
      <c r="AA27" s="427"/>
      <c r="AB27" s="546"/>
      <c r="AC27" s="125"/>
    </row>
    <row r="28" spans="2:32" x14ac:dyDescent="0.15">
      <c r="B28" s="508"/>
      <c r="C28" s="412"/>
      <c r="D28" s="412"/>
      <c r="E28" s="412"/>
      <c r="F28" s="412"/>
      <c r="G28" s="412"/>
      <c r="H28" s="412"/>
      <c r="I28" s="412"/>
      <c r="J28" s="412"/>
      <c r="K28" s="412"/>
      <c r="L28" s="412"/>
      <c r="M28" s="412"/>
      <c r="N28" s="412"/>
      <c r="O28" s="412"/>
      <c r="P28" s="412"/>
      <c r="Q28" s="412"/>
      <c r="R28" s="412"/>
      <c r="S28" s="412"/>
      <c r="T28" s="412"/>
      <c r="U28" s="412"/>
      <c r="V28" s="412"/>
      <c r="W28" s="412"/>
      <c r="X28" s="509"/>
      <c r="Y28" s="412"/>
      <c r="Z28" s="412"/>
      <c r="AA28" s="412"/>
      <c r="AB28" s="412"/>
      <c r="AC28" s="509"/>
    </row>
    <row r="30" spans="2:32" ht="7.5" customHeight="1" x14ac:dyDescent="0.15">
      <c r="Z30" s="2"/>
      <c r="AA30" s="2"/>
      <c r="AB30" s="2"/>
      <c r="AC30" s="2"/>
    </row>
    <row r="31" spans="2:32" x14ac:dyDescent="0.15">
      <c r="B31" s="490" t="s">
        <v>481</v>
      </c>
    </row>
    <row r="32" spans="2:32" x14ac:dyDescent="0.15">
      <c r="B32" s="490" t="s">
        <v>482</v>
      </c>
      <c r="K32"/>
      <c r="L32"/>
      <c r="M32"/>
      <c r="N32"/>
      <c r="O32"/>
      <c r="P32"/>
      <c r="Q32"/>
      <c r="R32"/>
      <c r="S32"/>
      <c r="T32"/>
      <c r="U32"/>
      <c r="V32"/>
      <c r="W32"/>
      <c r="X32"/>
      <c r="Y32"/>
      <c r="Z32"/>
      <c r="AA32"/>
      <c r="AB32"/>
      <c r="AC32"/>
      <c r="AD32"/>
      <c r="AE32"/>
      <c r="AF32"/>
    </row>
    <row r="122" spans="3:7" x14ac:dyDescent="0.15">
      <c r="C122" s="412"/>
      <c r="D122" s="412"/>
      <c r="E122" s="412"/>
      <c r="F122" s="412"/>
      <c r="G122" s="412"/>
    </row>
    <row r="123" spans="3:7" x14ac:dyDescent="0.15">
      <c r="C123" s="50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490" customWidth="1"/>
    <col min="2" max="2" width="2.375" style="490" customWidth="1"/>
    <col min="3" max="3" width="1.125" style="490" customWidth="1"/>
    <col min="4" max="18" width="4" style="490"/>
    <col min="19" max="19" width="8.125" style="490" customWidth="1"/>
    <col min="20"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5" x14ac:dyDescent="0.15">
      <c r="B2" s="490" t="s">
        <v>1360</v>
      </c>
      <c r="C2"/>
      <c r="D2"/>
      <c r="E2"/>
      <c r="F2"/>
      <c r="G2"/>
      <c r="H2"/>
      <c r="I2"/>
      <c r="J2"/>
      <c r="K2"/>
      <c r="L2"/>
      <c r="M2"/>
      <c r="N2"/>
      <c r="O2"/>
      <c r="P2"/>
      <c r="Q2"/>
      <c r="R2"/>
      <c r="S2"/>
      <c r="T2"/>
      <c r="U2"/>
      <c r="V2"/>
      <c r="W2"/>
      <c r="X2"/>
      <c r="Y2"/>
    </row>
    <row r="4" spans="2:25" x14ac:dyDescent="0.15">
      <c r="B4" s="955" t="s">
        <v>1361</v>
      </c>
      <c r="C4" s="955"/>
      <c r="D4" s="955"/>
      <c r="E4" s="955"/>
      <c r="F4" s="955"/>
      <c r="G4" s="955"/>
      <c r="H4" s="955"/>
      <c r="I4" s="955"/>
      <c r="J4" s="955"/>
      <c r="K4" s="955"/>
      <c r="L4" s="955"/>
      <c r="M4" s="955"/>
      <c r="N4" s="955"/>
      <c r="O4" s="955"/>
      <c r="P4" s="955"/>
      <c r="Q4" s="955"/>
      <c r="R4" s="955"/>
      <c r="S4" s="955"/>
      <c r="T4" s="955"/>
      <c r="U4" s="955"/>
      <c r="V4" s="955"/>
      <c r="W4" s="955"/>
      <c r="X4" s="955"/>
      <c r="Y4" s="955"/>
    </row>
    <row r="6" spans="2:25" ht="23.25"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25" ht="23.25" customHeight="1" x14ac:dyDescent="0.15">
      <c r="B7" s="956" t="s">
        <v>254</v>
      </c>
      <c r="C7" s="956"/>
      <c r="D7" s="956"/>
      <c r="E7" s="956"/>
      <c r="F7" s="956"/>
      <c r="G7" s="402" t="s">
        <v>0</v>
      </c>
      <c r="H7" s="524" t="s">
        <v>225</v>
      </c>
      <c r="I7" s="524"/>
      <c r="J7" s="524"/>
      <c r="K7" s="524"/>
      <c r="L7" s="402" t="s">
        <v>0</v>
      </c>
      <c r="M7" s="524" t="s">
        <v>226</v>
      </c>
      <c r="N7" s="524"/>
      <c r="O7" s="524"/>
      <c r="P7" s="524"/>
      <c r="Q7" s="402" t="s">
        <v>0</v>
      </c>
      <c r="R7" s="524" t="s">
        <v>227</v>
      </c>
      <c r="S7" s="524"/>
      <c r="T7" s="524"/>
      <c r="U7" s="524"/>
      <c r="V7" s="524"/>
      <c r="W7" s="479"/>
      <c r="X7" s="479"/>
      <c r="Y7" s="480"/>
    </row>
    <row r="8" spans="2:25" ht="20.100000000000001" customHeight="1" x14ac:dyDescent="0.15">
      <c r="B8" s="964" t="s">
        <v>260</v>
      </c>
      <c r="C8" s="965"/>
      <c r="D8" s="965"/>
      <c r="E8" s="965"/>
      <c r="F8" s="966"/>
      <c r="G8" s="404" t="s">
        <v>0</v>
      </c>
      <c r="H8" s="1086" t="s">
        <v>1362</v>
      </c>
      <c r="I8" s="1086"/>
      <c r="J8" s="1086"/>
      <c r="K8" s="1086"/>
      <c r="L8" s="1086"/>
      <c r="M8" s="1086"/>
      <c r="N8" s="1086"/>
      <c r="O8" s="1086"/>
      <c r="P8" s="1086"/>
      <c r="Q8" s="1086"/>
      <c r="R8" s="1086"/>
      <c r="S8" s="1086"/>
      <c r="T8" s="1086"/>
      <c r="U8" s="1086"/>
      <c r="V8" s="1086"/>
      <c r="W8" s="1086"/>
      <c r="X8" s="1086"/>
      <c r="Y8" s="1087"/>
    </row>
    <row r="9" spans="2:25" ht="20.100000000000001" customHeight="1" x14ac:dyDescent="0.15">
      <c r="B9" s="967"/>
      <c r="C9" s="968"/>
      <c r="D9" s="968"/>
      <c r="E9" s="968"/>
      <c r="F9" s="969"/>
      <c r="G9" s="407" t="s">
        <v>0</v>
      </c>
      <c r="H9" s="1089" t="s">
        <v>1363</v>
      </c>
      <c r="I9" s="1089"/>
      <c r="J9" s="1089"/>
      <c r="K9" s="1089"/>
      <c r="L9" s="1089"/>
      <c r="M9" s="1089"/>
      <c r="N9" s="1089"/>
      <c r="O9" s="1089"/>
      <c r="P9" s="1089"/>
      <c r="Q9" s="1089"/>
      <c r="R9" s="1089"/>
      <c r="S9" s="1089"/>
      <c r="T9" s="1089"/>
      <c r="U9" s="1089"/>
      <c r="V9" s="1089"/>
      <c r="W9" s="1089"/>
      <c r="X9" s="1089"/>
      <c r="Y9" s="1090"/>
    </row>
    <row r="10" spans="2:25" ht="10.5" customHeight="1" x14ac:dyDescent="0.15">
      <c r="B10" s="427"/>
      <c r="C10" s="427"/>
      <c r="D10" s="427"/>
      <c r="E10" s="427"/>
      <c r="F10" s="427"/>
      <c r="G10" s="2"/>
      <c r="I10" s="429"/>
      <c r="J10" s="429"/>
      <c r="K10" s="429"/>
      <c r="L10" s="429"/>
      <c r="M10" s="429"/>
      <c r="N10" s="429"/>
      <c r="O10" s="429"/>
      <c r="P10" s="429"/>
      <c r="Q10" s="429"/>
      <c r="R10" s="429"/>
      <c r="S10" s="429"/>
      <c r="T10" s="429"/>
      <c r="U10" s="429"/>
      <c r="V10" s="429"/>
      <c r="W10" s="429"/>
      <c r="X10" s="429"/>
      <c r="Y10" s="429"/>
    </row>
    <row r="11" spans="2:25" ht="17.25" customHeight="1" x14ac:dyDescent="0.15">
      <c r="B11" s="490" t="s">
        <v>1364</v>
      </c>
      <c r="C11" s="427"/>
      <c r="D11" s="427"/>
      <c r="E11" s="427"/>
      <c r="F11" s="427"/>
      <c r="G11" s="2"/>
      <c r="I11" s="429"/>
      <c r="J11" s="429"/>
      <c r="K11" s="429"/>
      <c r="L11" s="429"/>
      <c r="M11" s="429"/>
      <c r="N11" s="429"/>
      <c r="O11" s="429"/>
      <c r="P11" s="429"/>
      <c r="Q11" s="429"/>
      <c r="R11" s="429"/>
      <c r="S11" s="429"/>
      <c r="T11" s="429"/>
    </row>
    <row r="12" spans="2:25" ht="6" customHeight="1" x14ac:dyDescent="0.15">
      <c r="B12" s="505"/>
      <c r="C12" s="506"/>
      <c r="D12" s="506"/>
      <c r="E12" s="506"/>
      <c r="F12" s="506"/>
      <c r="G12" s="506"/>
      <c r="H12" s="506"/>
      <c r="I12" s="506"/>
      <c r="J12" s="506"/>
      <c r="K12" s="506"/>
      <c r="L12" s="506"/>
      <c r="M12" s="506"/>
      <c r="N12" s="506"/>
      <c r="O12" s="506"/>
      <c r="P12" s="506"/>
      <c r="Q12" s="506"/>
      <c r="R12" s="506"/>
      <c r="S12" s="506"/>
      <c r="T12" s="506"/>
      <c r="U12" s="505"/>
      <c r="V12" s="194"/>
      <c r="W12" s="194"/>
      <c r="X12" s="194"/>
      <c r="Y12" s="507"/>
    </row>
    <row r="13" spans="2:25" ht="21.75" customHeight="1" x14ac:dyDescent="0.15">
      <c r="B13" s="498"/>
      <c r="C13" s="490" t="s">
        <v>1365</v>
      </c>
      <c r="U13" s="498"/>
      <c r="V13" s="165"/>
      <c r="W13" s="165"/>
      <c r="X13" s="165"/>
      <c r="Y13" s="497"/>
    </row>
    <row r="14" spans="2:25" ht="5.25" customHeight="1" x14ac:dyDescent="0.15">
      <c r="B14" s="498"/>
      <c r="U14" s="498"/>
      <c r="Y14" s="497"/>
    </row>
    <row r="15" spans="2:25" ht="28.5" customHeight="1" x14ac:dyDescent="0.15">
      <c r="B15" s="498"/>
      <c r="D15" s="961"/>
      <c r="E15" s="962"/>
      <c r="F15" s="962"/>
      <c r="G15" s="962"/>
      <c r="H15" s="962"/>
      <c r="I15" s="962"/>
      <c r="J15" s="962"/>
      <c r="K15" s="962"/>
      <c r="L15" s="989" t="s">
        <v>1366</v>
      </c>
      <c r="M15" s="989"/>
      <c r="N15" s="990"/>
      <c r="O15" s="498"/>
      <c r="T15" s="427"/>
      <c r="U15" s="498"/>
      <c r="V15" s="165" t="s">
        <v>232</v>
      </c>
      <c r="W15" s="165" t="s">
        <v>233</v>
      </c>
      <c r="X15" s="165" t="s">
        <v>234</v>
      </c>
      <c r="Y15" s="497"/>
    </row>
    <row r="16" spans="2:25" ht="6" customHeight="1" x14ac:dyDescent="0.15">
      <c r="B16" s="498"/>
      <c r="U16" s="498"/>
      <c r="Y16" s="497"/>
    </row>
    <row r="17" spans="1:37" ht="19.5" customHeight="1" x14ac:dyDescent="0.15">
      <c r="B17" s="498"/>
      <c r="C17" s="490" t="s">
        <v>1367</v>
      </c>
      <c r="U17" s="498"/>
      <c r="V17" s="190" t="s">
        <v>0</v>
      </c>
      <c r="W17" s="190" t="s">
        <v>233</v>
      </c>
      <c r="X17" s="190" t="s">
        <v>0</v>
      </c>
      <c r="Y17" s="497"/>
    </row>
    <row r="18" spans="1:37" ht="6.75" customHeight="1" x14ac:dyDescent="0.15">
      <c r="B18" s="498"/>
      <c r="L18" s="427"/>
      <c r="Q18" s="427"/>
      <c r="U18" s="498"/>
      <c r="Y18" s="497"/>
    </row>
    <row r="19" spans="1:37" ht="27.75" customHeight="1" x14ac:dyDescent="0.15">
      <c r="B19" s="498"/>
      <c r="C19" s="970" t="s">
        <v>1368</v>
      </c>
      <c r="D19" s="970"/>
      <c r="E19" s="970"/>
      <c r="F19" s="970"/>
      <c r="G19" s="970"/>
      <c r="H19" s="970"/>
      <c r="I19" s="970"/>
      <c r="J19" s="970"/>
      <c r="K19" s="970"/>
      <c r="L19" s="970"/>
      <c r="M19" s="970"/>
      <c r="N19" s="970"/>
      <c r="O19" s="970"/>
      <c r="P19" s="970"/>
      <c r="Q19" s="970"/>
      <c r="R19" s="970"/>
      <c r="S19" s="970"/>
      <c r="T19" s="981"/>
      <c r="U19" s="498"/>
      <c r="V19" s="190" t="s">
        <v>0</v>
      </c>
      <c r="W19" s="190" t="s">
        <v>233</v>
      </c>
      <c r="X19" s="190" t="s">
        <v>0</v>
      </c>
      <c r="Y19" s="497"/>
    </row>
    <row r="20" spans="1:37" ht="8.25" customHeight="1" x14ac:dyDescent="0.15">
      <c r="B20" s="498"/>
      <c r="L20" s="427"/>
      <c r="Q20" s="427"/>
      <c r="U20" s="498"/>
      <c r="Y20" s="497"/>
    </row>
    <row r="21" spans="1:37" ht="18" customHeight="1" x14ac:dyDescent="0.15">
      <c r="B21" s="498"/>
      <c r="C21" s="490" t="s">
        <v>1369</v>
      </c>
      <c r="L21" s="427"/>
      <c r="U21" s="498"/>
      <c r="V21" s="190" t="s">
        <v>0</v>
      </c>
      <c r="W21" s="190" t="s">
        <v>233</v>
      </c>
      <c r="X21" s="190" t="s">
        <v>0</v>
      </c>
      <c r="Y21" s="497"/>
    </row>
    <row r="22" spans="1:37" ht="8.25" customHeight="1" x14ac:dyDescent="0.15">
      <c r="B22" s="498"/>
      <c r="U22" s="498"/>
      <c r="Y22" s="497"/>
    </row>
    <row r="23" spans="1:37" ht="27.75" customHeight="1" x14ac:dyDescent="0.15">
      <c r="B23" s="129"/>
      <c r="C23"/>
      <c r="D23" s="401" t="s">
        <v>1370</v>
      </c>
      <c r="E23" s="1006" t="s">
        <v>1371</v>
      </c>
      <c r="F23" s="1006"/>
      <c r="G23" s="1006"/>
      <c r="H23" s="1006"/>
      <c r="I23" s="1006"/>
      <c r="J23" s="1006"/>
      <c r="K23" s="1006"/>
      <c r="L23" s="1006"/>
      <c r="M23" s="1006"/>
      <c r="N23" s="1006"/>
      <c r="O23" s="1006"/>
      <c r="P23" s="1006"/>
      <c r="Q23" s="1006"/>
      <c r="R23" s="1007"/>
      <c r="S23" s="496"/>
      <c r="U23" s="498"/>
      <c r="V23" s="546"/>
      <c r="W23" s="427"/>
      <c r="X23" s="546"/>
      <c r="Y23" s="125"/>
      <c r="AC23" s="2"/>
      <c r="AD23" s="2"/>
      <c r="AE23" s="2"/>
      <c r="AF23" s="2"/>
      <c r="AG23" s="2"/>
      <c r="AH23" s="2"/>
      <c r="AI23" s="2"/>
      <c r="AJ23" s="2"/>
      <c r="AK23" s="2"/>
    </row>
    <row r="24" spans="1:37" ht="54" customHeight="1" x14ac:dyDescent="0.15">
      <c r="B24" s="129"/>
      <c r="C24"/>
      <c r="D24" s="401" t="s">
        <v>1372</v>
      </c>
      <c r="E24" s="1006" t="s">
        <v>1720</v>
      </c>
      <c r="F24" s="1006"/>
      <c r="G24" s="1006"/>
      <c r="H24" s="1006"/>
      <c r="I24" s="1006"/>
      <c r="J24" s="1006"/>
      <c r="K24" s="1006"/>
      <c r="L24" s="1006"/>
      <c r="M24" s="1006"/>
      <c r="N24" s="1006"/>
      <c r="O24" s="1006"/>
      <c r="P24" s="1006"/>
      <c r="Q24" s="1006"/>
      <c r="R24" s="1007"/>
      <c r="S24" s="496"/>
      <c r="U24" s="498"/>
      <c r="V24" s="546"/>
      <c r="W24" s="427"/>
      <c r="X24" s="546"/>
      <c r="Y24" s="125"/>
      <c r="AC24" s="2"/>
      <c r="AD24" s="2"/>
      <c r="AE24" s="2"/>
      <c r="AF24" s="2"/>
      <c r="AG24" s="2"/>
      <c r="AH24" s="2"/>
      <c r="AI24" s="2"/>
      <c r="AJ24" s="2"/>
      <c r="AK24" s="2"/>
    </row>
    <row r="25" spans="1:37" ht="26.25" customHeight="1" x14ac:dyDescent="0.15">
      <c r="B25" s="129"/>
      <c r="C25"/>
      <c r="D25" s="401" t="s">
        <v>1373</v>
      </c>
      <c r="E25" s="1006" t="s">
        <v>1374</v>
      </c>
      <c r="F25" s="1006"/>
      <c r="G25" s="1006"/>
      <c r="H25" s="1006"/>
      <c r="I25" s="1006"/>
      <c r="J25" s="1006"/>
      <c r="K25" s="1006"/>
      <c r="L25" s="1006"/>
      <c r="M25" s="1006"/>
      <c r="N25" s="1006"/>
      <c r="O25" s="1006"/>
      <c r="P25" s="1006"/>
      <c r="Q25" s="1006"/>
      <c r="R25" s="1007"/>
      <c r="S25" s="496"/>
      <c r="U25" s="498"/>
      <c r="V25" s="546"/>
      <c r="W25" s="427"/>
      <c r="X25" s="546"/>
      <c r="Y25" s="125"/>
      <c r="AC25" s="2"/>
      <c r="AD25" s="2"/>
      <c r="AE25" s="2"/>
      <c r="AF25" s="2"/>
      <c r="AG25" s="2"/>
      <c r="AH25" s="2"/>
      <c r="AI25" s="2"/>
      <c r="AJ25" s="2"/>
      <c r="AK25" s="2"/>
    </row>
    <row r="26" spans="1:37" ht="17.25" customHeight="1" x14ac:dyDescent="0.15">
      <c r="B26" s="525"/>
      <c r="C26" s="1284"/>
      <c r="D26" s="1284"/>
      <c r="E26" s="1290"/>
      <c r="F26" s="1290"/>
      <c r="G26" s="1290"/>
      <c r="H26" s="1290"/>
      <c r="I26" s="1290"/>
      <c r="J26" s="1290"/>
      <c r="K26" s="1290"/>
      <c r="L26" s="1290"/>
      <c r="M26" s="1290"/>
      <c r="N26" s="1290"/>
      <c r="O26" s="1290"/>
      <c r="P26" s="1290"/>
      <c r="Q26" s="1290"/>
      <c r="R26" s="1290"/>
      <c r="S26" s="1290"/>
      <c r="T26" s="1291"/>
      <c r="U26" s="508"/>
      <c r="V26" s="412"/>
      <c r="W26" s="412"/>
      <c r="X26" s="412"/>
      <c r="Y26" s="509"/>
    </row>
    <row r="27" spans="1:37" ht="4.5" customHeight="1" x14ac:dyDescent="0.15">
      <c r="A27" s="550"/>
      <c r="B27" s="550"/>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row>
    <row r="28" spans="1:37" ht="26.25" customHeight="1" x14ac:dyDescent="0.15">
      <c r="B28" s="412" t="s">
        <v>1375</v>
      </c>
    </row>
    <row r="29" spans="1:37" ht="6" customHeight="1" x14ac:dyDescent="0.15">
      <c r="B29" s="505"/>
      <c r="C29" s="506"/>
      <c r="D29" s="506"/>
      <c r="E29" s="506"/>
      <c r="F29" s="506"/>
      <c r="G29" s="506"/>
      <c r="H29" s="506"/>
      <c r="I29" s="506"/>
      <c r="J29" s="506"/>
      <c r="K29" s="506"/>
      <c r="L29" s="506"/>
      <c r="M29" s="506"/>
      <c r="N29" s="506"/>
      <c r="O29" s="506"/>
      <c r="P29" s="506"/>
      <c r="Q29" s="506"/>
      <c r="R29" s="506"/>
      <c r="S29" s="506"/>
      <c r="T29" s="506"/>
      <c r="U29" s="505"/>
      <c r="V29" s="506"/>
      <c r="W29" s="506"/>
      <c r="X29" s="506"/>
      <c r="Y29" s="507"/>
    </row>
    <row r="30" spans="1:37" ht="22.5" customHeight="1" x14ac:dyDescent="0.15">
      <c r="B30" s="498"/>
      <c r="C30" s="490" t="s">
        <v>1376</v>
      </c>
      <c r="U30" s="498"/>
      <c r="Y30" s="497"/>
    </row>
    <row r="31" spans="1:37" ht="6" customHeight="1" x14ac:dyDescent="0.15">
      <c r="B31" s="498"/>
      <c r="U31" s="498"/>
      <c r="Y31" s="497"/>
    </row>
    <row r="32" spans="1:37" ht="21" customHeight="1" x14ac:dyDescent="0.15">
      <c r="B32" s="498"/>
      <c r="D32" s="961"/>
      <c r="E32" s="962"/>
      <c r="F32" s="962"/>
      <c r="G32" s="962"/>
      <c r="H32" s="962"/>
      <c r="I32" s="962"/>
      <c r="J32" s="962"/>
      <c r="K32" s="962"/>
      <c r="L32" s="962"/>
      <c r="M32" s="962"/>
      <c r="N32" s="524" t="s">
        <v>323</v>
      </c>
      <c r="O32" s="498"/>
      <c r="T32" s="427"/>
      <c r="U32" s="498"/>
      <c r="Y32" s="497"/>
    </row>
    <row r="33" spans="2:25" ht="9" customHeight="1" x14ac:dyDescent="0.15">
      <c r="B33" s="498"/>
      <c r="L33" s="427"/>
      <c r="Q33" s="427"/>
      <c r="U33" s="498"/>
      <c r="Y33" s="497"/>
    </row>
    <row r="34" spans="2:25" x14ac:dyDescent="0.15">
      <c r="B34" s="498"/>
      <c r="C34" s="490" t="s">
        <v>1097</v>
      </c>
      <c r="U34" s="498"/>
      <c r="Y34" s="497"/>
    </row>
    <row r="35" spans="2:25" ht="7.5" customHeight="1" x14ac:dyDescent="0.15">
      <c r="B35" s="498"/>
      <c r="U35" s="498"/>
      <c r="Y35" s="497"/>
    </row>
    <row r="36" spans="2:25" ht="21.75" customHeight="1" x14ac:dyDescent="0.15">
      <c r="B36" s="498"/>
      <c r="D36" s="961"/>
      <c r="E36" s="962"/>
      <c r="F36" s="962"/>
      <c r="G36" s="962"/>
      <c r="H36" s="962"/>
      <c r="I36" s="962"/>
      <c r="J36" s="962"/>
      <c r="K36" s="962"/>
      <c r="L36" s="962"/>
      <c r="M36" s="962"/>
      <c r="N36" s="524" t="s">
        <v>323</v>
      </c>
      <c r="O36" s="498"/>
      <c r="T36" s="427"/>
      <c r="U36" s="498"/>
      <c r="Y36" s="497"/>
    </row>
    <row r="37" spans="2:25" ht="6.75" customHeight="1" x14ac:dyDescent="0.15">
      <c r="B37" s="498"/>
      <c r="L37" s="427"/>
      <c r="Q37" s="427"/>
      <c r="U37" s="498"/>
      <c r="Y37" s="497"/>
    </row>
    <row r="38" spans="2:25" ht="15.75" customHeight="1" x14ac:dyDescent="0.15">
      <c r="B38" s="498"/>
      <c r="C38" s="490" t="s">
        <v>1098</v>
      </c>
      <c r="L38" s="427"/>
      <c r="Q38" s="427"/>
      <c r="U38" s="498"/>
      <c r="V38" s="165" t="s">
        <v>232</v>
      </c>
      <c r="W38" s="165" t="s">
        <v>233</v>
      </c>
      <c r="X38" s="165" t="s">
        <v>234</v>
      </c>
      <c r="Y38" s="497"/>
    </row>
    <row r="39" spans="2:25" ht="6.75" customHeight="1" x14ac:dyDescent="0.15">
      <c r="B39" s="498"/>
      <c r="L39" s="427"/>
      <c r="Q39" s="427"/>
      <c r="U39" s="498"/>
      <c r="Y39" s="497"/>
    </row>
    <row r="40" spans="2:25" ht="21.75" customHeight="1" x14ac:dyDescent="0.15">
      <c r="B40" s="498"/>
      <c r="D40" s="961"/>
      <c r="E40" s="962"/>
      <c r="F40" s="962"/>
      <c r="G40" s="962"/>
      <c r="H40" s="962"/>
      <c r="I40" s="962"/>
      <c r="J40" s="962"/>
      <c r="K40" s="962"/>
      <c r="L40" s="962"/>
      <c r="M40" s="962"/>
      <c r="N40" s="524" t="s">
        <v>62</v>
      </c>
      <c r="O40" s="498"/>
      <c r="P40" s="427" t="s">
        <v>326</v>
      </c>
      <c r="Q40" s="427"/>
      <c r="R40" s="490" t="s">
        <v>753</v>
      </c>
      <c r="U40" s="166"/>
      <c r="V40" s="190" t="s">
        <v>0</v>
      </c>
      <c r="W40" s="190" t="s">
        <v>233</v>
      </c>
      <c r="X40" s="190" t="s">
        <v>0</v>
      </c>
      <c r="Y40" s="497"/>
    </row>
    <row r="41" spans="2:25" ht="8.25" customHeight="1" x14ac:dyDescent="0.15">
      <c r="B41" s="498"/>
      <c r="L41" s="427"/>
      <c r="Q41" s="427"/>
      <c r="U41" s="498"/>
      <c r="Y41" s="497"/>
    </row>
    <row r="42" spans="2:25" ht="14.25" customHeight="1" x14ac:dyDescent="0.15">
      <c r="B42" s="498"/>
      <c r="C42" s="490" t="s">
        <v>1100</v>
      </c>
      <c r="U42" s="498"/>
      <c r="Y42" s="497"/>
    </row>
    <row r="43" spans="2:25" ht="5.25" customHeight="1" x14ac:dyDescent="0.15">
      <c r="B43" s="498"/>
      <c r="U43" s="498"/>
      <c r="Y43" s="497"/>
    </row>
    <row r="44" spans="2:25" ht="18" customHeight="1" x14ac:dyDescent="0.15">
      <c r="B44" s="498" t="s">
        <v>238</v>
      </c>
      <c r="D44" s="961" t="s">
        <v>239</v>
      </c>
      <c r="E44" s="962"/>
      <c r="F44" s="963"/>
      <c r="G44" s="1005"/>
      <c r="H44" s="1006"/>
      <c r="I44" s="1006"/>
      <c r="J44" s="1006"/>
      <c r="K44" s="1006"/>
      <c r="L44" s="1006"/>
      <c r="M44" s="1006"/>
      <c r="N44" s="1006"/>
      <c r="O44" s="1006"/>
      <c r="P44" s="1006"/>
      <c r="Q44" s="1006"/>
      <c r="R44" s="1006"/>
      <c r="S44" s="1007"/>
      <c r="U44" s="129"/>
      <c r="V44" s="2"/>
      <c r="W44" s="2"/>
      <c r="X44" s="2"/>
      <c r="Y44" s="497"/>
    </row>
    <row r="45" spans="2:25" ht="18.75" customHeight="1" x14ac:dyDescent="0.15">
      <c r="B45" s="498" t="s">
        <v>238</v>
      </c>
      <c r="D45" s="961" t="s">
        <v>240</v>
      </c>
      <c r="E45" s="962"/>
      <c r="F45" s="963"/>
      <c r="G45" s="1005"/>
      <c r="H45" s="1006"/>
      <c r="I45" s="1006"/>
      <c r="J45" s="1006"/>
      <c r="K45" s="1006"/>
      <c r="L45" s="1006"/>
      <c r="M45" s="1006"/>
      <c r="N45" s="1006"/>
      <c r="O45" s="1006"/>
      <c r="P45" s="1006"/>
      <c r="Q45" s="1006"/>
      <c r="R45" s="1006"/>
      <c r="S45" s="1007"/>
      <c r="U45" s="129"/>
      <c r="V45" s="2"/>
      <c r="W45" s="2"/>
      <c r="X45" s="2"/>
      <c r="Y45" s="497"/>
    </row>
    <row r="46" spans="2:25" ht="19.5" customHeight="1" x14ac:dyDescent="0.15">
      <c r="B46" s="498" t="s">
        <v>238</v>
      </c>
      <c r="D46" s="961" t="s">
        <v>241</v>
      </c>
      <c r="E46" s="962"/>
      <c r="F46" s="963"/>
      <c r="G46" s="1005"/>
      <c r="H46" s="1006"/>
      <c r="I46" s="1006"/>
      <c r="J46" s="1006"/>
      <c r="K46" s="1006"/>
      <c r="L46" s="1006"/>
      <c r="M46" s="1006"/>
      <c r="N46" s="1006"/>
      <c r="O46" s="1006"/>
      <c r="P46" s="1006"/>
      <c r="Q46" s="1006"/>
      <c r="R46" s="1006"/>
      <c r="S46" s="1007"/>
      <c r="U46" s="129"/>
      <c r="V46" s="2"/>
      <c r="W46" s="2"/>
      <c r="X46" s="2"/>
      <c r="Y46" s="497"/>
    </row>
    <row r="47" spans="2:25" ht="21" customHeight="1" x14ac:dyDescent="0.15">
      <c r="B47" s="498"/>
      <c r="C47" s="427"/>
      <c r="D47" s="427"/>
      <c r="E47" s="427"/>
      <c r="F47" s="427"/>
      <c r="G47" s="427"/>
      <c r="H47" s="427"/>
      <c r="I47" s="427"/>
      <c r="J47" s="427"/>
      <c r="K47" s="427"/>
      <c r="L47" s="427"/>
      <c r="M47" s="427"/>
      <c r="N47" s="427"/>
      <c r="O47" s="427"/>
      <c r="U47" s="498"/>
      <c r="V47" s="165" t="s">
        <v>232</v>
      </c>
      <c r="W47" s="165" t="s">
        <v>233</v>
      </c>
      <c r="X47" s="165" t="s">
        <v>234</v>
      </c>
      <c r="Y47" s="497"/>
    </row>
    <row r="48" spans="2:25" x14ac:dyDescent="0.15">
      <c r="B48" s="498"/>
      <c r="C48" s="490" t="s">
        <v>1101</v>
      </c>
      <c r="D48" s="427"/>
      <c r="E48" s="427"/>
      <c r="F48" s="427"/>
      <c r="G48" s="427"/>
      <c r="H48" s="427"/>
      <c r="I48" s="427"/>
      <c r="J48" s="427"/>
      <c r="K48" s="427"/>
      <c r="L48" s="427"/>
      <c r="M48" s="427"/>
      <c r="N48" s="427"/>
      <c r="O48" s="427"/>
      <c r="U48" s="166"/>
      <c r="V48" s="190" t="s">
        <v>0</v>
      </c>
      <c r="W48" s="190" t="s">
        <v>233</v>
      </c>
      <c r="X48" s="190" t="s">
        <v>0</v>
      </c>
      <c r="Y48" s="497"/>
    </row>
    <row r="49" spans="1:37" ht="9" customHeight="1" x14ac:dyDescent="0.15">
      <c r="B49" s="498"/>
      <c r="D49" s="427"/>
      <c r="E49" s="427"/>
      <c r="F49" s="427"/>
      <c r="G49" s="427"/>
      <c r="H49" s="427"/>
      <c r="I49" s="427"/>
      <c r="J49" s="427"/>
      <c r="K49" s="427"/>
      <c r="L49" s="427"/>
      <c r="M49" s="427"/>
      <c r="N49" s="427"/>
      <c r="O49" s="427"/>
      <c r="U49" s="129"/>
      <c r="V49" s="2"/>
      <c r="W49" s="2"/>
      <c r="X49" s="2"/>
      <c r="Y49" s="497"/>
      <c r="Z49" s="190"/>
      <c r="AA49" s="190"/>
      <c r="AB49" s="190"/>
    </row>
    <row r="50" spans="1:37" ht="37.5" customHeight="1" x14ac:dyDescent="0.15">
      <c r="B50" s="498"/>
      <c r="C50" s="970" t="s">
        <v>1826</v>
      </c>
      <c r="D50" s="970"/>
      <c r="E50" s="970"/>
      <c r="F50" s="970"/>
      <c r="G50" s="970"/>
      <c r="H50" s="970"/>
      <c r="I50" s="970"/>
      <c r="J50" s="970"/>
      <c r="K50" s="970"/>
      <c r="L50" s="970"/>
      <c r="M50" s="970"/>
      <c r="N50" s="970"/>
      <c r="O50" s="970"/>
      <c r="P50" s="970"/>
      <c r="Q50" s="970"/>
      <c r="R50" s="970"/>
      <c r="S50" s="970"/>
      <c r="T50" s="981"/>
      <c r="U50" s="166"/>
      <c r="V50" s="190" t="s">
        <v>0</v>
      </c>
      <c r="W50" s="190" t="s">
        <v>233</v>
      </c>
      <c r="X50" s="190" t="s">
        <v>0</v>
      </c>
      <c r="Y50" s="497"/>
    </row>
    <row r="51" spans="1:37" ht="6" customHeight="1" x14ac:dyDescent="0.15">
      <c r="B51" s="508"/>
      <c r="C51" s="412"/>
      <c r="D51" s="412"/>
      <c r="E51" s="412"/>
      <c r="F51" s="412"/>
      <c r="G51" s="412"/>
      <c r="H51" s="412"/>
      <c r="I51" s="412"/>
      <c r="J51" s="412"/>
      <c r="K51" s="412"/>
      <c r="L51" s="412"/>
      <c r="M51" s="412"/>
      <c r="N51" s="412"/>
      <c r="O51" s="412"/>
      <c r="P51" s="412"/>
      <c r="Q51" s="412"/>
      <c r="R51" s="412"/>
      <c r="S51" s="412"/>
      <c r="T51" s="412"/>
      <c r="U51" s="508"/>
      <c r="V51" s="412"/>
      <c r="W51" s="412"/>
      <c r="X51" s="412"/>
      <c r="Y51" s="509"/>
    </row>
    <row r="52" spans="1:37" x14ac:dyDescent="0.15">
      <c r="A52" s="2"/>
      <c r="B52" s="490" t="s">
        <v>481</v>
      </c>
      <c r="E52" s="53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0" t="s">
        <v>482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12"/>
      <c r="D122" s="412"/>
      <c r="E122" s="412"/>
      <c r="F122" s="412"/>
      <c r="G122" s="412"/>
    </row>
    <row r="123" spans="3:7" x14ac:dyDescent="0.15">
      <c r="C123" s="506"/>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5" x14ac:dyDescent="0.15"/>
  <cols>
    <col min="1" max="1" width="1.5" style="490" customWidth="1"/>
    <col min="2" max="2" width="2.375" style="490" customWidth="1"/>
    <col min="3" max="3" width="1.125" style="490" customWidth="1"/>
    <col min="4" max="4" width="4" style="427"/>
    <col min="5"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8" x14ac:dyDescent="0.15">
      <c r="B2" s="490" t="s">
        <v>483</v>
      </c>
      <c r="C2"/>
      <c r="D2" s="395"/>
      <c r="E2"/>
      <c r="F2"/>
      <c r="G2"/>
      <c r="H2"/>
      <c r="I2"/>
      <c r="J2"/>
      <c r="K2"/>
      <c r="L2"/>
      <c r="M2"/>
      <c r="N2"/>
      <c r="O2"/>
      <c r="P2"/>
      <c r="Q2"/>
      <c r="R2"/>
      <c r="S2"/>
      <c r="T2"/>
      <c r="U2"/>
      <c r="V2"/>
      <c r="W2"/>
      <c r="X2"/>
      <c r="Y2"/>
    </row>
    <row r="4" spans="2:28" x14ac:dyDescent="0.15">
      <c r="B4" s="955" t="s">
        <v>484</v>
      </c>
      <c r="C4" s="955"/>
      <c r="D4" s="955"/>
      <c r="E4" s="955"/>
      <c r="F4" s="955"/>
      <c r="G4" s="955"/>
      <c r="H4" s="955"/>
      <c r="I4" s="955"/>
      <c r="J4" s="955"/>
      <c r="K4" s="955"/>
      <c r="L4" s="955"/>
      <c r="M4" s="955"/>
      <c r="N4" s="955"/>
      <c r="O4" s="955"/>
      <c r="P4" s="955"/>
      <c r="Q4" s="955"/>
      <c r="R4" s="955"/>
      <c r="S4" s="955"/>
      <c r="T4" s="955"/>
      <c r="U4" s="955"/>
      <c r="V4" s="955"/>
      <c r="W4" s="955"/>
      <c r="X4" s="955"/>
      <c r="Y4" s="955"/>
    </row>
    <row r="6" spans="2:28" ht="23.25"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28" ht="23.25" customHeight="1" x14ac:dyDescent="0.15">
      <c r="B7" s="956" t="s">
        <v>254</v>
      </c>
      <c r="C7" s="956"/>
      <c r="D7" s="956"/>
      <c r="E7" s="956"/>
      <c r="F7" s="956"/>
      <c r="G7" s="402" t="s">
        <v>0</v>
      </c>
      <c r="H7" s="524" t="s">
        <v>225</v>
      </c>
      <c r="I7" s="524"/>
      <c r="J7" s="524"/>
      <c r="K7" s="524"/>
      <c r="L7" s="402" t="s">
        <v>0</v>
      </c>
      <c r="M7" s="524" t="s">
        <v>226</v>
      </c>
      <c r="N7" s="524"/>
      <c r="O7" s="524"/>
      <c r="P7" s="524"/>
      <c r="Q7" s="402" t="s">
        <v>0</v>
      </c>
      <c r="R7" s="524" t="s">
        <v>227</v>
      </c>
      <c r="S7" s="524"/>
      <c r="T7" s="524"/>
      <c r="U7" s="524"/>
      <c r="V7" s="524"/>
      <c r="W7" s="479"/>
      <c r="X7" s="479"/>
      <c r="Y7" s="480"/>
    </row>
    <row r="9" spans="2:28" x14ac:dyDescent="0.15">
      <c r="B9" s="505"/>
      <c r="C9" s="506"/>
      <c r="D9" s="405"/>
      <c r="E9" s="506"/>
      <c r="F9" s="506"/>
      <c r="G9" s="506"/>
      <c r="H9" s="506"/>
      <c r="I9" s="506"/>
      <c r="J9" s="506"/>
      <c r="K9" s="506"/>
      <c r="L9" s="506"/>
      <c r="M9" s="506"/>
      <c r="N9" s="506"/>
      <c r="O9" s="506"/>
      <c r="P9" s="506"/>
      <c r="Q9" s="506"/>
      <c r="R9" s="506"/>
      <c r="S9" s="506"/>
      <c r="T9" s="507"/>
      <c r="U9" s="506"/>
      <c r="V9" s="506"/>
      <c r="W9" s="506"/>
      <c r="X9" s="506"/>
      <c r="Y9" s="507"/>
      <c r="Z9"/>
      <c r="AA9"/>
      <c r="AB9"/>
    </row>
    <row r="10" spans="2:28" x14ac:dyDescent="0.15">
      <c r="B10" s="498" t="s">
        <v>485</v>
      </c>
      <c r="T10" s="497"/>
      <c r="V10" s="165" t="s">
        <v>232</v>
      </c>
      <c r="W10" s="165" t="s">
        <v>233</v>
      </c>
      <c r="X10" s="165" t="s">
        <v>234</v>
      </c>
      <c r="Y10" s="497"/>
      <c r="Z10"/>
      <c r="AA10"/>
      <c r="AB10"/>
    </row>
    <row r="11" spans="2:28" x14ac:dyDescent="0.15">
      <c r="B11" s="498"/>
      <c r="T11" s="497"/>
      <c r="Y11" s="497"/>
      <c r="Z11"/>
      <c r="AA11"/>
      <c r="AB11"/>
    </row>
    <row r="12" spans="2:28" ht="17.25" customHeight="1" x14ac:dyDescent="0.15">
      <c r="B12" s="498"/>
      <c r="D12" s="427" t="s">
        <v>321</v>
      </c>
      <c r="E12" s="983" t="s">
        <v>1392</v>
      </c>
      <c r="F12" s="983"/>
      <c r="G12" s="983"/>
      <c r="H12" s="983"/>
      <c r="I12" s="983"/>
      <c r="J12" s="983"/>
      <c r="K12" s="983"/>
      <c r="L12" s="983"/>
      <c r="M12" s="983"/>
      <c r="N12" s="983"/>
      <c r="O12" s="983"/>
      <c r="P12" s="983"/>
      <c r="Q12" s="983"/>
      <c r="R12" s="983"/>
      <c r="S12" s="983"/>
      <c r="T12" s="985"/>
      <c r="V12" s="427" t="s">
        <v>0</v>
      </c>
      <c r="W12" s="427" t="s">
        <v>233</v>
      </c>
      <c r="X12" s="427" t="s">
        <v>0</v>
      </c>
      <c r="Y12" s="125"/>
    </row>
    <row r="13" spans="2:28" ht="10.5" customHeight="1" x14ac:dyDescent="0.15">
      <c r="B13" s="498"/>
      <c r="T13" s="497"/>
      <c r="V13" s="427"/>
      <c r="W13" s="427"/>
      <c r="X13" s="427"/>
      <c r="Y13" s="492"/>
    </row>
    <row r="14" spans="2:28" ht="30.75" customHeight="1" x14ac:dyDescent="0.15">
      <c r="B14" s="498"/>
      <c r="D14" s="427" t="s">
        <v>324</v>
      </c>
      <c r="E14" s="970" t="s">
        <v>486</v>
      </c>
      <c r="F14" s="970"/>
      <c r="G14" s="970"/>
      <c r="H14" s="970"/>
      <c r="I14" s="970"/>
      <c r="J14" s="970"/>
      <c r="K14" s="970"/>
      <c r="L14" s="970"/>
      <c r="M14" s="970"/>
      <c r="N14" s="970"/>
      <c r="O14" s="970"/>
      <c r="P14" s="970"/>
      <c r="Q14" s="970"/>
      <c r="R14" s="970"/>
      <c r="S14" s="970"/>
      <c r="T14" s="981"/>
      <c r="V14" s="427" t="s">
        <v>0</v>
      </c>
      <c r="W14" s="427" t="s">
        <v>233</v>
      </c>
      <c r="X14" s="427" t="s">
        <v>0</v>
      </c>
      <c r="Y14" s="125"/>
    </row>
    <row r="15" spans="2:28" ht="9" customHeight="1" x14ac:dyDescent="0.15">
      <c r="B15" s="498"/>
      <c r="T15" s="497"/>
      <c r="V15" s="427"/>
      <c r="W15" s="427"/>
      <c r="X15" s="427"/>
      <c r="Y15" s="492"/>
    </row>
    <row r="16" spans="2:28" ht="41.25" customHeight="1" x14ac:dyDescent="0.15">
      <c r="B16" s="498"/>
      <c r="D16" s="427" t="s">
        <v>465</v>
      </c>
      <c r="E16" s="970" t="s">
        <v>487</v>
      </c>
      <c r="F16" s="970"/>
      <c r="G16" s="970"/>
      <c r="H16" s="970"/>
      <c r="I16" s="970"/>
      <c r="J16" s="970"/>
      <c r="K16" s="970"/>
      <c r="L16" s="970"/>
      <c r="M16" s="970"/>
      <c r="N16" s="970"/>
      <c r="O16" s="970"/>
      <c r="P16" s="970"/>
      <c r="Q16" s="970"/>
      <c r="R16" s="970"/>
      <c r="S16" s="970"/>
      <c r="T16" s="981"/>
      <c r="V16" s="427" t="s">
        <v>0</v>
      </c>
      <c r="W16" s="427" t="s">
        <v>233</v>
      </c>
      <c r="X16" s="427" t="s">
        <v>0</v>
      </c>
      <c r="Y16" s="125"/>
    </row>
    <row r="17" spans="2:28" ht="7.5" customHeight="1" x14ac:dyDescent="0.15">
      <c r="B17" s="498"/>
      <c r="T17" s="497"/>
      <c r="V17" s="2"/>
      <c r="W17" s="2"/>
      <c r="X17" s="2"/>
      <c r="Y17" s="125"/>
    </row>
    <row r="18" spans="2:28" ht="17.25" customHeight="1" x14ac:dyDescent="0.15">
      <c r="B18" s="498"/>
      <c r="D18" s="427" t="s">
        <v>467</v>
      </c>
      <c r="E18" s="983" t="s">
        <v>466</v>
      </c>
      <c r="F18" s="983"/>
      <c r="G18" s="983"/>
      <c r="H18" s="983"/>
      <c r="I18" s="983"/>
      <c r="J18" s="983"/>
      <c r="K18" s="983"/>
      <c r="L18" s="983"/>
      <c r="M18" s="983"/>
      <c r="N18" s="983"/>
      <c r="O18" s="983"/>
      <c r="P18" s="983"/>
      <c r="Q18" s="983"/>
      <c r="R18" s="983"/>
      <c r="S18" s="983"/>
      <c r="T18" s="985"/>
      <c r="V18" s="427" t="s">
        <v>0</v>
      </c>
      <c r="W18" s="427" t="s">
        <v>233</v>
      </c>
      <c r="X18" s="427" t="s">
        <v>0</v>
      </c>
      <c r="Y18" s="125"/>
    </row>
    <row r="19" spans="2:28" ht="6.75" customHeight="1" x14ac:dyDescent="0.15">
      <c r="B19" s="498"/>
      <c r="T19" s="497"/>
      <c r="Y19" s="497"/>
    </row>
    <row r="20" spans="2:28" ht="36" customHeight="1" x14ac:dyDescent="0.15">
      <c r="B20" s="498"/>
      <c r="D20" s="427" t="s">
        <v>474</v>
      </c>
      <c r="E20" s="970" t="s">
        <v>488</v>
      </c>
      <c r="F20" s="970"/>
      <c r="G20" s="970"/>
      <c r="H20" s="970"/>
      <c r="I20" s="970"/>
      <c r="J20" s="970"/>
      <c r="K20" s="970"/>
      <c r="L20" s="970"/>
      <c r="M20" s="970"/>
      <c r="N20" s="970"/>
      <c r="O20" s="970"/>
      <c r="P20" s="970"/>
      <c r="Q20" s="970"/>
      <c r="R20" s="970"/>
      <c r="S20" s="970"/>
      <c r="T20" s="981"/>
      <c r="V20" s="427" t="s">
        <v>0</v>
      </c>
      <c r="W20" s="427" t="s">
        <v>233</v>
      </c>
      <c r="X20" s="427" t="s">
        <v>0</v>
      </c>
      <c r="Y20" s="125"/>
    </row>
    <row r="21" spans="2:28" ht="6.75" customHeight="1" x14ac:dyDescent="0.15">
      <c r="B21" s="508"/>
      <c r="C21" s="412"/>
      <c r="D21" s="408"/>
      <c r="E21" s="412"/>
      <c r="F21" s="412"/>
      <c r="G21" s="412"/>
      <c r="H21" s="412"/>
      <c r="I21" s="412"/>
      <c r="J21" s="412"/>
      <c r="K21" s="412"/>
      <c r="L21" s="412"/>
      <c r="M21" s="412"/>
      <c r="N21" s="412"/>
      <c r="O21" s="412"/>
      <c r="P21" s="412"/>
      <c r="Q21" s="412"/>
      <c r="R21" s="412"/>
      <c r="S21" s="412"/>
      <c r="T21" s="509"/>
      <c r="U21" s="412"/>
      <c r="V21" s="412"/>
      <c r="W21" s="412"/>
      <c r="X21" s="412"/>
      <c r="Y21" s="509"/>
    </row>
    <row r="22" spans="2:28" ht="6.75" customHeight="1" x14ac:dyDescent="0.15"/>
    <row r="23" spans="2:28" ht="35.25" customHeight="1" x14ac:dyDescent="0.15">
      <c r="B23" s="955" t="s">
        <v>489</v>
      </c>
      <c r="C23" s="955"/>
      <c r="D23" s="955"/>
      <c r="E23" s="970" t="s">
        <v>490</v>
      </c>
      <c r="F23" s="970"/>
      <c r="G23" s="970"/>
      <c r="H23" s="970"/>
      <c r="I23" s="970"/>
      <c r="J23" s="970"/>
      <c r="K23" s="970"/>
      <c r="L23" s="970"/>
      <c r="M23" s="970"/>
      <c r="N23" s="970"/>
      <c r="O23" s="970"/>
      <c r="P23" s="970"/>
      <c r="Q23" s="970"/>
      <c r="R23" s="970"/>
      <c r="S23" s="970"/>
      <c r="T23" s="970"/>
      <c r="U23" s="970"/>
      <c r="V23" s="970"/>
      <c r="W23" s="970"/>
      <c r="X23" s="970"/>
      <c r="Y23" s="970"/>
    </row>
    <row r="24" spans="2:28" ht="24.75" customHeight="1" x14ac:dyDescent="0.15">
      <c r="B24" s="955" t="s">
        <v>491</v>
      </c>
      <c r="C24" s="955"/>
      <c r="D24" s="955"/>
      <c r="E24" s="970" t="s">
        <v>492</v>
      </c>
      <c r="F24" s="970"/>
      <c r="G24" s="970"/>
      <c r="H24" s="970"/>
      <c r="I24" s="970"/>
      <c r="J24" s="970"/>
      <c r="K24" s="970"/>
      <c r="L24" s="970"/>
      <c r="M24" s="970"/>
      <c r="N24" s="970"/>
      <c r="O24" s="970"/>
      <c r="P24" s="970"/>
      <c r="Q24" s="970"/>
      <c r="R24" s="970"/>
      <c r="S24" s="970"/>
      <c r="T24" s="970"/>
      <c r="U24" s="970"/>
      <c r="V24" s="970"/>
      <c r="W24" s="970"/>
      <c r="X24" s="970"/>
      <c r="Y24" s="970"/>
      <c r="Z24" s="413"/>
    </row>
    <row r="25" spans="2:28" ht="7.5" customHeight="1" x14ac:dyDescent="0.15">
      <c r="K25"/>
      <c r="L25"/>
      <c r="M25"/>
      <c r="N25"/>
      <c r="O25"/>
      <c r="P25"/>
      <c r="Q25"/>
      <c r="R25"/>
      <c r="S25"/>
      <c r="T25"/>
      <c r="U25"/>
      <c r="V25"/>
      <c r="W25"/>
      <c r="X25"/>
      <c r="Y25"/>
      <c r="Z25"/>
      <c r="AA25"/>
      <c r="AB25"/>
    </row>
    <row r="122" spans="3:7" x14ac:dyDescent="0.15">
      <c r="C122" s="412"/>
      <c r="D122" s="408"/>
      <c r="E122" s="412"/>
      <c r="F122" s="412"/>
      <c r="G122" s="412"/>
    </row>
    <row r="123" spans="3:7" x14ac:dyDescent="0.15">
      <c r="C123" s="50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A2:AB123"/>
  <sheetViews>
    <sheetView view="pageBreakPreview" topLeftCell="B1" zoomScaleNormal="100" zoomScaleSheetLayoutView="100" workbookViewId="0">
      <selection activeCell="L2" sqref="L2"/>
    </sheetView>
  </sheetViews>
  <sheetFormatPr defaultColWidth="4" defaultRowHeight="13.5" x14ac:dyDescent="0.15"/>
  <cols>
    <col min="1" max="1" width="1.5" style="490" hidden="1" customWidth="1"/>
    <col min="2" max="2" width="2.375" style="490" customWidth="1"/>
    <col min="3" max="3" width="1.125" style="490" customWidth="1"/>
    <col min="4" max="17" width="4" style="490"/>
    <col min="18" max="18" width="5.125" style="490" customWidth="1"/>
    <col min="19" max="19" width="8.125" style="490" customWidth="1"/>
    <col min="20"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5" x14ac:dyDescent="0.15">
      <c r="B2" s="490" t="s">
        <v>1377</v>
      </c>
      <c r="C2"/>
      <c r="D2"/>
      <c r="E2"/>
      <c r="F2"/>
      <c r="G2"/>
      <c r="H2"/>
      <c r="I2"/>
      <c r="J2"/>
      <c r="K2"/>
      <c r="L2"/>
      <c r="M2"/>
      <c r="N2"/>
      <c r="O2"/>
      <c r="P2"/>
      <c r="Q2"/>
      <c r="R2"/>
      <c r="S2"/>
      <c r="T2"/>
      <c r="U2"/>
      <c r="V2"/>
      <c r="W2"/>
      <c r="X2"/>
      <c r="Y2"/>
    </row>
    <row r="4" spans="2:25" x14ac:dyDescent="0.15">
      <c r="B4" s="955" t="s">
        <v>1721</v>
      </c>
      <c r="C4" s="955"/>
      <c r="D4" s="955"/>
      <c r="E4" s="955"/>
      <c r="F4" s="955"/>
      <c r="G4" s="955"/>
      <c r="H4" s="955"/>
      <c r="I4" s="955"/>
      <c r="J4" s="955"/>
      <c r="K4" s="955"/>
      <c r="L4" s="955"/>
      <c r="M4" s="955"/>
      <c r="N4" s="955"/>
      <c r="O4" s="955"/>
      <c r="P4" s="955"/>
      <c r="Q4" s="955"/>
      <c r="R4" s="955"/>
      <c r="S4" s="955"/>
      <c r="T4" s="955"/>
      <c r="U4" s="955"/>
      <c r="V4" s="955"/>
      <c r="W4" s="955"/>
      <c r="X4" s="955"/>
      <c r="Y4" s="955"/>
    </row>
    <row r="6" spans="2:25" ht="23.25"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25" ht="23.25" customHeight="1" x14ac:dyDescent="0.15">
      <c r="B7" s="956" t="s">
        <v>254</v>
      </c>
      <c r="C7" s="956"/>
      <c r="D7" s="956"/>
      <c r="E7" s="956"/>
      <c r="F7" s="956"/>
      <c r="G7" s="402" t="s">
        <v>0</v>
      </c>
      <c r="H7" s="524" t="s">
        <v>225</v>
      </c>
      <c r="I7" s="524"/>
      <c r="J7" s="524"/>
      <c r="K7" s="524"/>
      <c r="L7" s="402" t="s">
        <v>0</v>
      </c>
      <c r="M7" s="524" t="s">
        <v>226</v>
      </c>
      <c r="N7" s="524"/>
      <c r="O7" s="524"/>
      <c r="P7" s="524"/>
      <c r="Q7" s="402" t="s">
        <v>0</v>
      </c>
      <c r="R7" s="524" t="s">
        <v>227</v>
      </c>
      <c r="S7" s="524"/>
      <c r="T7" s="524"/>
      <c r="U7" s="524"/>
      <c r="V7" s="524"/>
      <c r="W7" s="479"/>
      <c r="X7" s="479"/>
      <c r="Y7" s="480"/>
    </row>
    <row r="8" spans="2:25" ht="20.100000000000001" customHeight="1" x14ac:dyDescent="0.15">
      <c r="B8" s="964" t="s">
        <v>260</v>
      </c>
      <c r="C8" s="965"/>
      <c r="D8" s="965"/>
      <c r="E8" s="965"/>
      <c r="F8" s="966"/>
      <c r="G8" s="404" t="s">
        <v>0</v>
      </c>
      <c r="H8" s="1086" t="s">
        <v>1722</v>
      </c>
      <c r="I8" s="1086"/>
      <c r="J8" s="1086"/>
      <c r="K8" s="1086"/>
      <c r="L8" s="1086"/>
      <c r="M8" s="1086"/>
      <c r="N8" s="1086"/>
      <c r="O8" s="1086"/>
      <c r="P8" s="1086"/>
      <c r="Q8" s="1086"/>
      <c r="R8" s="1086"/>
      <c r="S8" s="1086"/>
      <c r="T8" s="1086"/>
      <c r="U8" s="1086"/>
      <c r="V8" s="1086"/>
      <c r="W8" s="1086"/>
      <c r="X8" s="1086"/>
      <c r="Y8" s="1087"/>
    </row>
    <row r="9" spans="2:25" ht="20.100000000000001" customHeight="1" x14ac:dyDescent="0.15">
      <c r="B9" s="995"/>
      <c r="C9" s="955"/>
      <c r="D9" s="955"/>
      <c r="E9" s="955"/>
      <c r="F9" s="996"/>
      <c r="G9" s="491" t="s">
        <v>0</v>
      </c>
      <c r="H9" s="983" t="s">
        <v>1723</v>
      </c>
      <c r="I9" s="983"/>
      <c r="J9" s="983"/>
      <c r="K9" s="983"/>
      <c r="L9" s="983"/>
      <c r="M9" s="983"/>
      <c r="N9" s="983"/>
      <c r="O9" s="983"/>
      <c r="P9" s="983"/>
      <c r="Q9" s="983"/>
      <c r="R9" s="983"/>
      <c r="S9" s="983"/>
      <c r="T9" s="983"/>
      <c r="U9" s="983"/>
      <c r="V9" s="983"/>
      <c r="W9" s="983"/>
      <c r="X9" s="983"/>
      <c r="Y9" s="985"/>
    </row>
    <row r="10" spans="2:25" ht="20.100000000000001" customHeight="1" x14ac:dyDescent="0.15">
      <c r="B10" s="967"/>
      <c r="C10" s="968"/>
      <c r="D10" s="968"/>
      <c r="E10" s="968"/>
      <c r="F10" s="969"/>
      <c r="G10" s="407" t="s">
        <v>0</v>
      </c>
      <c r="H10" s="1089" t="s">
        <v>1724</v>
      </c>
      <c r="I10" s="1089"/>
      <c r="J10" s="1089"/>
      <c r="K10" s="1089"/>
      <c r="L10" s="1089"/>
      <c r="M10" s="1089"/>
      <c r="N10" s="1089"/>
      <c r="O10" s="1089"/>
      <c r="P10" s="1089"/>
      <c r="Q10" s="1089"/>
      <c r="R10" s="1089"/>
      <c r="S10" s="1089"/>
      <c r="T10" s="1089"/>
      <c r="U10" s="1089"/>
      <c r="V10" s="1089"/>
      <c r="W10" s="1089"/>
      <c r="X10" s="1089"/>
      <c r="Y10" s="1090"/>
    </row>
    <row r="11" spans="2:25" ht="10.5" customHeight="1" x14ac:dyDescent="0.15">
      <c r="B11" s="427"/>
      <c r="C11" s="427"/>
      <c r="D11" s="427"/>
      <c r="E11" s="427"/>
      <c r="F11" s="427"/>
      <c r="G11" s="2"/>
      <c r="I11" s="429"/>
      <c r="J11" s="429"/>
      <c r="K11" s="429"/>
      <c r="L11" s="429"/>
      <c r="M11" s="429"/>
      <c r="N11" s="429"/>
      <c r="O11" s="429"/>
      <c r="P11" s="429"/>
      <c r="Q11" s="429"/>
      <c r="R11" s="429"/>
      <c r="S11" s="429"/>
      <c r="T11" s="429"/>
      <c r="U11" s="429"/>
      <c r="V11" s="429"/>
      <c r="W11" s="429"/>
      <c r="X11" s="429"/>
      <c r="Y11" s="429"/>
    </row>
    <row r="12" spans="2:25" ht="15.75" customHeight="1" x14ac:dyDescent="0.15">
      <c r="B12" s="505"/>
      <c r="C12" s="405"/>
      <c r="D12" s="405"/>
      <c r="E12" s="405"/>
      <c r="F12" s="405"/>
      <c r="G12" s="532"/>
      <c r="H12" s="506"/>
      <c r="I12" s="420"/>
      <c r="J12" s="420"/>
      <c r="K12" s="420"/>
      <c r="L12" s="420"/>
      <c r="M12" s="420"/>
      <c r="N12" s="420"/>
      <c r="O12" s="420"/>
      <c r="P12" s="420"/>
      <c r="Q12" s="420"/>
      <c r="R12" s="420"/>
      <c r="S12" s="420"/>
      <c r="T12" s="421"/>
      <c r="U12" s="505"/>
      <c r="V12" s="194"/>
      <c r="W12" s="194"/>
      <c r="X12" s="194"/>
      <c r="Y12" s="507"/>
    </row>
    <row r="13" spans="2:25" ht="15.75" customHeight="1" x14ac:dyDescent="0.15">
      <c r="B13" s="498" t="s">
        <v>1725</v>
      </c>
      <c r="C13" s="427"/>
      <c r="D13" s="427"/>
      <c r="E13" s="427"/>
      <c r="F13" s="427"/>
      <c r="G13" s="2"/>
      <c r="I13" s="429"/>
      <c r="J13" s="429"/>
      <c r="K13" s="429"/>
      <c r="L13" s="429"/>
      <c r="M13" s="429"/>
      <c r="N13" s="429"/>
      <c r="O13" s="429"/>
      <c r="P13" s="429"/>
      <c r="Q13" s="429"/>
      <c r="R13" s="429"/>
      <c r="S13" s="429"/>
      <c r="T13" s="429"/>
      <c r="U13" s="498"/>
      <c r="V13" s="165" t="s">
        <v>232</v>
      </c>
      <c r="W13" s="165" t="s">
        <v>233</v>
      </c>
      <c r="X13" s="165" t="s">
        <v>234</v>
      </c>
      <c r="Y13" s="497"/>
    </row>
    <row r="14" spans="2:25" ht="9.75" customHeight="1" x14ac:dyDescent="0.15">
      <c r="B14" s="498"/>
      <c r="C14" s="427"/>
      <c r="D14" s="427"/>
      <c r="E14" s="427"/>
      <c r="F14" s="427"/>
      <c r="G14" s="2"/>
      <c r="I14" s="429"/>
      <c r="J14" s="429"/>
      <c r="K14" s="429"/>
      <c r="L14" s="429"/>
      <c r="M14" s="429"/>
      <c r="N14" s="429"/>
      <c r="O14" s="429"/>
      <c r="P14" s="429"/>
      <c r="Q14" s="429"/>
      <c r="R14" s="429"/>
      <c r="S14" s="429"/>
      <c r="T14" s="429"/>
      <c r="U14" s="498"/>
      <c r="V14" s="165"/>
      <c r="W14" s="165"/>
      <c r="X14" s="165"/>
      <c r="Y14" s="497"/>
    </row>
    <row r="15" spans="2:25" ht="15.75" customHeight="1" x14ac:dyDescent="0.15">
      <c r="B15" s="498"/>
      <c r="C15" s="490" t="s">
        <v>1836</v>
      </c>
      <c r="D15" s="427"/>
      <c r="E15" s="427"/>
      <c r="F15" s="427"/>
      <c r="G15" s="2"/>
      <c r="I15" s="429"/>
      <c r="J15" s="429"/>
      <c r="K15" s="429"/>
      <c r="L15" s="429"/>
      <c r="M15" s="429"/>
      <c r="N15" s="429"/>
      <c r="O15" s="429"/>
      <c r="P15" s="429"/>
      <c r="Q15" s="429"/>
      <c r="R15" s="429"/>
      <c r="S15" s="429"/>
      <c r="T15" s="429"/>
      <c r="U15" s="498"/>
      <c r="Y15" s="497"/>
    </row>
    <row r="16" spans="2:25" ht="31.5" customHeight="1" x14ac:dyDescent="0.15">
      <c r="B16" s="498"/>
      <c r="C16" s="994" t="s">
        <v>1378</v>
      </c>
      <c r="D16" s="994"/>
      <c r="E16" s="994"/>
      <c r="F16" s="988"/>
      <c r="G16" s="404" t="s">
        <v>321</v>
      </c>
      <c r="H16" s="1086" t="s">
        <v>1379</v>
      </c>
      <c r="I16" s="1086"/>
      <c r="J16" s="1086"/>
      <c r="K16" s="1086"/>
      <c r="L16" s="1086"/>
      <c r="M16" s="1086"/>
      <c r="N16" s="1086"/>
      <c r="O16" s="1086"/>
      <c r="P16" s="1086"/>
      <c r="Q16" s="1086"/>
      <c r="R16" s="1086"/>
      <c r="S16" s="1087"/>
      <c r="T16" s="2"/>
      <c r="U16" s="498"/>
      <c r="V16" s="427" t="s">
        <v>0</v>
      </c>
      <c r="W16" s="427" t="s">
        <v>233</v>
      </c>
      <c r="X16" s="427" t="s">
        <v>0</v>
      </c>
      <c r="Y16" s="125"/>
    </row>
    <row r="17" spans="2:25" ht="32.25" customHeight="1" x14ac:dyDescent="0.15">
      <c r="B17" s="129"/>
      <c r="C17" s="994"/>
      <c r="D17" s="994"/>
      <c r="E17" s="994"/>
      <c r="F17" s="988"/>
      <c r="G17" s="514" t="s">
        <v>324</v>
      </c>
      <c r="H17" s="960" t="s">
        <v>1380</v>
      </c>
      <c r="I17" s="960"/>
      <c r="J17" s="960"/>
      <c r="K17" s="960"/>
      <c r="L17" s="960"/>
      <c r="M17" s="960"/>
      <c r="N17" s="960"/>
      <c r="O17" s="960"/>
      <c r="P17" s="960"/>
      <c r="Q17" s="960"/>
      <c r="R17" s="960"/>
      <c r="S17" s="1134"/>
      <c r="T17" s="413"/>
      <c r="U17" s="498"/>
      <c r="V17" s="427" t="s">
        <v>0</v>
      </c>
      <c r="W17" s="427" t="s">
        <v>233</v>
      </c>
      <c r="X17" s="427" t="s">
        <v>0</v>
      </c>
      <c r="Y17" s="492"/>
    </row>
    <row r="18" spans="2:25" ht="5.25" customHeight="1" x14ac:dyDescent="0.15">
      <c r="B18" s="129"/>
      <c r="C18" s="2"/>
      <c r="D18" s="2"/>
      <c r="E18" s="2"/>
      <c r="F18" s="2"/>
      <c r="U18" s="498"/>
      <c r="Y18" s="497"/>
    </row>
    <row r="19" spans="2:25" ht="17.25" customHeight="1" x14ac:dyDescent="0.15">
      <c r="B19" s="129"/>
      <c r="C19" s="2" t="s">
        <v>1726</v>
      </c>
      <c r="D19" s="2"/>
      <c r="E19" s="2"/>
      <c r="F19" s="2"/>
      <c r="U19" s="498"/>
      <c r="Y19" s="497"/>
    </row>
    <row r="20" spans="2:25" ht="32.25" customHeight="1" x14ac:dyDescent="0.15">
      <c r="B20" s="129"/>
      <c r="C20" s="994" t="s">
        <v>1381</v>
      </c>
      <c r="D20" s="956"/>
      <c r="E20" s="956"/>
      <c r="F20" s="961"/>
      <c r="G20" s="404" t="s">
        <v>321</v>
      </c>
      <c r="H20" s="1131" t="s">
        <v>1382</v>
      </c>
      <c r="I20" s="1131"/>
      <c r="J20" s="1131"/>
      <c r="K20" s="1131"/>
      <c r="L20" s="1131"/>
      <c r="M20" s="1131"/>
      <c r="N20" s="1131"/>
      <c r="O20" s="1131"/>
      <c r="P20" s="1131"/>
      <c r="Q20" s="1131"/>
      <c r="R20" s="1131"/>
      <c r="S20" s="1132"/>
      <c r="U20" s="498"/>
      <c r="V20" s="427" t="s">
        <v>0</v>
      </c>
      <c r="W20" s="427" t="s">
        <v>233</v>
      </c>
      <c r="X20" s="427" t="s">
        <v>0</v>
      </c>
      <c r="Y20" s="125"/>
    </row>
    <row r="21" spans="2:25" ht="31.5" customHeight="1" x14ac:dyDescent="0.15">
      <c r="B21" s="129"/>
      <c r="C21" s="956"/>
      <c r="D21" s="956"/>
      <c r="E21" s="956"/>
      <c r="F21" s="961"/>
      <c r="G21" s="407" t="s">
        <v>324</v>
      </c>
      <c r="H21" s="960" t="s">
        <v>1383</v>
      </c>
      <c r="I21" s="960"/>
      <c r="J21" s="960"/>
      <c r="K21" s="960"/>
      <c r="L21" s="960"/>
      <c r="M21" s="960"/>
      <c r="N21" s="960"/>
      <c r="O21" s="960"/>
      <c r="P21" s="960"/>
      <c r="Q21" s="960"/>
      <c r="R21" s="960"/>
      <c r="S21" s="1134"/>
      <c r="U21" s="498"/>
      <c r="V21" s="427" t="s">
        <v>0</v>
      </c>
      <c r="W21" s="427" t="s">
        <v>233</v>
      </c>
      <c r="X21" s="427" t="s">
        <v>0</v>
      </c>
      <c r="Y21" s="125"/>
    </row>
    <row r="22" spans="2:25" ht="4.5" customHeight="1" x14ac:dyDescent="0.15">
      <c r="B22" s="129"/>
      <c r="C22" s="2"/>
      <c r="D22" s="2"/>
      <c r="E22" s="2"/>
      <c r="F22" s="2"/>
      <c r="U22" s="498"/>
      <c r="Y22" s="497"/>
    </row>
    <row r="23" spans="2:25" ht="17.25" customHeight="1" x14ac:dyDescent="0.15">
      <c r="B23" s="129"/>
      <c r="C23" s="2" t="s">
        <v>1727</v>
      </c>
      <c r="D23" s="2"/>
      <c r="E23" s="2"/>
      <c r="F23" s="2"/>
      <c r="U23" s="498"/>
      <c r="Y23" s="497"/>
    </row>
    <row r="24" spans="2:25" ht="31.5" customHeight="1" x14ac:dyDescent="0.15">
      <c r="B24" s="129"/>
      <c r="C24" s="994" t="s">
        <v>1381</v>
      </c>
      <c r="D24" s="956"/>
      <c r="E24" s="956"/>
      <c r="F24" s="961"/>
      <c r="G24" s="404" t="s">
        <v>321</v>
      </c>
      <c r="H24" s="1131" t="s">
        <v>1384</v>
      </c>
      <c r="I24" s="1131"/>
      <c r="J24" s="1131"/>
      <c r="K24" s="1131"/>
      <c r="L24" s="1131"/>
      <c r="M24" s="1131"/>
      <c r="N24" s="1131"/>
      <c r="O24" s="1131"/>
      <c r="P24" s="1131"/>
      <c r="Q24" s="1131"/>
      <c r="R24" s="1131"/>
      <c r="S24" s="1132"/>
      <c r="U24" s="498"/>
      <c r="V24" s="427" t="s">
        <v>0</v>
      </c>
      <c r="W24" s="427" t="s">
        <v>233</v>
      </c>
      <c r="X24" s="427" t="s">
        <v>0</v>
      </c>
      <c r="Y24" s="125"/>
    </row>
    <row r="25" spans="2:25" ht="44.25" customHeight="1" x14ac:dyDescent="0.15">
      <c r="B25" s="129"/>
      <c r="C25" s="956"/>
      <c r="D25" s="956"/>
      <c r="E25" s="956"/>
      <c r="F25" s="961"/>
      <c r="G25" s="407" t="s">
        <v>324</v>
      </c>
      <c r="H25" s="960" t="s">
        <v>1728</v>
      </c>
      <c r="I25" s="960"/>
      <c r="J25" s="960"/>
      <c r="K25" s="960"/>
      <c r="L25" s="960"/>
      <c r="M25" s="960"/>
      <c r="N25" s="960"/>
      <c r="O25" s="960"/>
      <c r="P25" s="960"/>
      <c r="Q25" s="960"/>
      <c r="R25" s="960"/>
      <c r="S25" s="1134"/>
      <c r="U25" s="498"/>
      <c r="V25" s="427" t="s">
        <v>0</v>
      </c>
      <c r="W25" s="427" t="s">
        <v>233</v>
      </c>
      <c r="X25" s="427" t="s">
        <v>0</v>
      </c>
      <c r="Y25" s="125"/>
    </row>
    <row r="26" spans="2:25" ht="6.75" customHeight="1" x14ac:dyDescent="0.15">
      <c r="B26" s="129"/>
      <c r="C26" s="2"/>
      <c r="D26" s="2"/>
      <c r="E26" s="2"/>
      <c r="F26" s="2"/>
      <c r="G26" s="358"/>
      <c r="U26" s="498"/>
      <c r="Y26" s="497"/>
    </row>
    <row r="27" spans="2:25" ht="18" customHeight="1" x14ac:dyDescent="0.15">
      <c r="B27" s="129"/>
      <c r="C27" s="2" t="s">
        <v>1729</v>
      </c>
      <c r="E27" s="2"/>
      <c r="F27" s="2"/>
      <c r="U27" s="498"/>
      <c r="Y27" s="497"/>
    </row>
    <row r="28" spans="2:25" ht="31.5" customHeight="1" x14ac:dyDescent="0.15">
      <c r="B28" s="129"/>
      <c r="C28" s="994" t="s">
        <v>1381</v>
      </c>
      <c r="D28" s="956"/>
      <c r="E28" s="956"/>
      <c r="F28" s="961"/>
      <c r="G28" s="404" t="s">
        <v>321</v>
      </c>
      <c r="H28" s="1131" t="s">
        <v>1730</v>
      </c>
      <c r="I28" s="1131"/>
      <c r="J28" s="1131"/>
      <c r="K28" s="1131"/>
      <c r="L28" s="1131"/>
      <c r="M28" s="1131"/>
      <c r="N28" s="1131"/>
      <c r="O28" s="1131"/>
      <c r="P28" s="1131"/>
      <c r="Q28" s="1131"/>
      <c r="R28" s="1131"/>
      <c r="S28" s="1132"/>
      <c r="U28" s="498"/>
      <c r="V28" s="427" t="s">
        <v>0</v>
      </c>
      <c r="W28" s="427" t="s">
        <v>233</v>
      </c>
      <c r="X28" s="427" t="s">
        <v>0</v>
      </c>
      <c r="Y28" s="125"/>
    </row>
    <row r="29" spans="2:25" ht="29.25" customHeight="1" x14ac:dyDescent="0.15">
      <c r="B29" s="129"/>
      <c r="C29" s="956"/>
      <c r="D29" s="956"/>
      <c r="E29" s="956"/>
      <c r="F29" s="961"/>
      <c r="G29" s="407" t="s">
        <v>324</v>
      </c>
      <c r="H29" s="1089" t="s">
        <v>1385</v>
      </c>
      <c r="I29" s="1089"/>
      <c r="J29" s="1089"/>
      <c r="K29" s="1089"/>
      <c r="L29" s="1089"/>
      <c r="M29" s="1089"/>
      <c r="N29" s="1089"/>
      <c r="O29" s="1089"/>
      <c r="P29" s="1089"/>
      <c r="Q29" s="1089"/>
      <c r="R29" s="1089"/>
      <c r="S29" s="1090"/>
      <c r="U29" s="498"/>
      <c r="V29" s="427" t="s">
        <v>0</v>
      </c>
      <c r="W29" s="427" t="s">
        <v>233</v>
      </c>
      <c r="X29" s="427" t="s">
        <v>0</v>
      </c>
      <c r="Y29" s="125"/>
    </row>
    <row r="30" spans="2:25" ht="6.75" customHeight="1" x14ac:dyDescent="0.15">
      <c r="B30" s="129"/>
      <c r="C30" s="427"/>
      <c r="D30" s="427"/>
      <c r="E30" s="427"/>
      <c r="F30" s="427"/>
      <c r="U30" s="498"/>
      <c r="V30" s="546"/>
      <c r="W30" s="427"/>
      <c r="X30" s="546"/>
      <c r="Y30" s="125"/>
    </row>
    <row r="31" spans="2:25" ht="29.25" customHeight="1" x14ac:dyDescent="0.15">
      <c r="B31" s="129"/>
      <c r="C31" s="1281" t="s">
        <v>1386</v>
      </c>
      <c r="D31" s="1281"/>
      <c r="E31" s="1187" t="s">
        <v>1387</v>
      </c>
      <c r="F31" s="1187"/>
      <c r="G31" s="1187"/>
      <c r="H31" s="1187"/>
      <c r="I31" s="1187"/>
      <c r="J31" s="1187"/>
      <c r="K31" s="1187"/>
      <c r="L31" s="1187"/>
      <c r="M31" s="1187"/>
      <c r="N31" s="1187"/>
      <c r="O31" s="1187"/>
      <c r="P31" s="1187"/>
      <c r="Q31" s="1187"/>
      <c r="R31" s="1187"/>
      <c r="S31" s="1187"/>
      <c r="T31" s="1188"/>
      <c r="U31" s="498"/>
      <c r="Y31" s="497"/>
    </row>
    <row r="32" spans="2:25" ht="19.5" customHeight="1" x14ac:dyDescent="0.15">
      <c r="B32" s="525"/>
      <c r="C32" s="1336" t="s">
        <v>1388</v>
      </c>
      <c r="D32" s="1336"/>
      <c r="E32" s="1410" t="s">
        <v>508</v>
      </c>
      <c r="F32" s="1410"/>
      <c r="G32" s="1410"/>
      <c r="H32" s="1410"/>
      <c r="I32" s="1410"/>
      <c r="J32" s="1410"/>
      <c r="K32" s="1410"/>
      <c r="L32" s="1410"/>
      <c r="M32" s="1410"/>
      <c r="N32" s="1410"/>
      <c r="O32" s="1410"/>
      <c r="P32" s="1410"/>
      <c r="Q32" s="1410"/>
      <c r="R32" s="1410"/>
      <c r="S32" s="1410"/>
      <c r="T32" s="1411"/>
      <c r="U32" s="508"/>
      <c r="V32" s="578"/>
      <c r="W32" s="408"/>
      <c r="X32" s="578"/>
      <c r="Y32" s="534"/>
    </row>
    <row r="33" spans="2:28" ht="15" customHeight="1" x14ac:dyDescent="0.15">
      <c r="B33" s="490" t="s">
        <v>481</v>
      </c>
    </row>
    <row r="34" spans="2:28" ht="15" customHeight="1" x14ac:dyDescent="0.15">
      <c r="B34" s="490" t="s">
        <v>482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12"/>
      <c r="D122" s="412"/>
      <c r="E122" s="412"/>
      <c r="F122" s="412"/>
      <c r="G122" s="412"/>
    </row>
    <row r="123" spans="3:7" x14ac:dyDescent="0.15">
      <c r="C123" s="50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A2:AB123"/>
  <sheetViews>
    <sheetView view="pageBreakPreview" topLeftCell="B1" zoomScaleNormal="100" zoomScaleSheetLayoutView="100" workbookViewId="0">
      <selection sqref="A1:A1048576"/>
    </sheetView>
  </sheetViews>
  <sheetFormatPr defaultColWidth="4" defaultRowHeight="13.5" x14ac:dyDescent="0.15"/>
  <cols>
    <col min="1" max="1" width="1.5" style="490" hidden="1" customWidth="1"/>
    <col min="2" max="2" width="2.375" style="490" customWidth="1"/>
    <col min="3" max="3" width="1.125" style="490" customWidth="1"/>
    <col min="4" max="17" width="4" style="490"/>
    <col min="18" max="18" width="5.125" style="490" customWidth="1"/>
    <col min="19" max="19" width="8.125" style="490" customWidth="1"/>
    <col min="20" max="20" width="4" style="490"/>
    <col min="21" max="21" width="2.375" style="490" customWidth="1"/>
    <col min="22" max="22" width="4" style="490"/>
    <col min="23" max="23" width="2.25" style="490" customWidth="1"/>
    <col min="24" max="24" width="4" style="490"/>
    <col min="25" max="25" width="2.375" style="490" customWidth="1"/>
    <col min="26" max="26" width="1.5" style="490" customWidth="1"/>
    <col min="27" max="16384" width="4" style="490"/>
  </cols>
  <sheetData>
    <row r="2" spans="2:28" x14ac:dyDescent="0.15">
      <c r="B2" s="490" t="s">
        <v>1389</v>
      </c>
      <c r="C2"/>
      <c r="D2"/>
      <c r="E2"/>
      <c r="F2"/>
      <c r="G2"/>
      <c r="H2"/>
      <c r="I2"/>
      <c r="J2"/>
      <c r="K2"/>
      <c r="L2"/>
      <c r="M2"/>
      <c r="N2"/>
      <c r="O2"/>
      <c r="P2"/>
      <c r="Q2"/>
      <c r="R2"/>
      <c r="S2"/>
      <c r="T2"/>
      <c r="U2"/>
      <c r="V2"/>
      <c r="W2"/>
      <c r="X2"/>
      <c r="Y2"/>
    </row>
    <row r="4" spans="2:28" x14ac:dyDescent="0.15">
      <c r="B4" s="955" t="s">
        <v>1390</v>
      </c>
      <c r="C4" s="955"/>
      <c r="D4" s="955"/>
      <c r="E4" s="955"/>
      <c r="F4" s="955"/>
      <c r="G4" s="955"/>
      <c r="H4" s="955"/>
      <c r="I4" s="955"/>
      <c r="J4" s="955"/>
      <c r="K4" s="955"/>
      <c r="L4" s="955"/>
      <c r="M4" s="955"/>
      <c r="N4" s="955"/>
      <c r="O4" s="955"/>
      <c r="P4" s="955"/>
      <c r="Q4" s="955"/>
      <c r="R4" s="955"/>
      <c r="S4" s="955"/>
      <c r="T4" s="955"/>
      <c r="U4" s="955"/>
      <c r="V4" s="955"/>
      <c r="W4" s="955"/>
      <c r="X4" s="955"/>
      <c r="Y4" s="955"/>
    </row>
    <row r="6" spans="2:28" ht="23.25" customHeight="1" x14ac:dyDescent="0.15">
      <c r="B6" s="956" t="s">
        <v>253</v>
      </c>
      <c r="C6" s="956"/>
      <c r="D6" s="956"/>
      <c r="E6" s="956"/>
      <c r="F6" s="956"/>
      <c r="G6" s="957"/>
      <c r="H6" s="958"/>
      <c r="I6" s="958"/>
      <c r="J6" s="958"/>
      <c r="K6" s="958"/>
      <c r="L6" s="958"/>
      <c r="M6" s="958"/>
      <c r="N6" s="958"/>
      <c r="O6" s="958"/>
      <c r="P6" s="958"/>
      <c r="Q6" s="958"/>
      <c r="R6" s="958"/>
      <c r="S6" s="958"/>
      <c r="T6" s="958"/>
      <c r="U6" s="958"/>
      <c r="V6" s="958"/>
      <c r="W6" s="958"/>
      <c r="X6" s="958"/>
      <c r="Y6" s="959"/>
    </row>
    <row r="7" spans="2:28" ht="23.25" customHeight="1" x14ac:dyDescent="0.15">
      <c r="B7" s="956" t="s">
        <v>254</v>
      </c>
      <c r="C7" s="956"/>
      <c r="D7" s="956"/>
      <c r="E7" s="956"/>
      <c r="F7" s="956"/>
      <c r="G7" s="402" t="s">
        <v>0</v>
      </c>
      <c r="H7" s="524" t="s">
        <v>225</v>
      </c>
      <c r="I7" s="524"/>
      <c r="J7" s="524"/>
      <c r="K7" s="524"/>
      <c r="L7" s="402" t="s">
        <v>0</v>
      </c>
      <c r="M7" s="524" t="s">
        <v>226</v>
      </c>
      <c r="N7" s="524"/>
      <c r="O7" s="524"/>
      <c r="P7" s="524"/>
      <c r="Q7" s="402" t="s">
        <v>0</v>
      </c>
      <c r="R7" s="524" t="s">
        <v>227</v>
      </c>
      <c r="S7" s="524"/>
      <c r="T7" s="524"/>
      <c r="U7" s="524"/>
      <c r="V7" s="524"/>
      <c r="W7" s="479"/>
      <c r="X7" s="479"/>
      <c r="Y7" s="480"/>
    </row>
    <row r="8" spans="2:28" ht="9.75" customHeight="1" x14ac:dyDescent="0.15">
      <c r="B8" s="427"/>
      <c r="C8" s="427"/>
      <c r="D8" s="427"/>
      <c r="E8" s="427"/>
      <c r="F8" s="427"/>
      <c r="G8" s="2"/>
      <c r="I8" s="429"/>
      <c r="J8" s="429"/>
      <c r="K8" s="429"/>
      <c r="L8" s="429"/>
      <c r="M8" s="429"/>
      <c r="N8" s="429"/>
      <c r="O8" s="429"/>
      <c r="P8" s="429"/>
      <c r="Q8" s="429"/>
      <c r="R8" s="429"/>
      <c r="S8" s="429"/>
      <c r="T8" s="429"/>
      <c r="U8" s="429"/>
      <c r="V8" s="429"/>
      <c r="W8" s="429"/>
      <c r="X8" s="429"/>
      <c r="Y8" s="429"/>
    </row>
    <row r="9" spans="2:28" ht="16.5" customHeight="1" x14ac:dyDescent="0.15">
      <c r="B9" s="505"/>
      <c r="C9" s="506"/>
      <c r="D9" s="405"/>
      <c r="E9" s="506"/>
      <c r="F9" s="506"/>
      <c r="G9" s="506"/>
      <c r="H9" s="506"/>
      <c r="I9" s="506"/>
      <c r="J9" s="506"/>
      <c r="K9" s="506"/>
      <c r="L9" s="506"/>
      <c r="M9" s="506"/>
      <c r="N9" s="506"/>
      <c r="O9" s="506"/>
      <c r="P9" s="506"/>
      <c r="Q9" s="506"/>
      <c r="R9" s="506"/>
      <c r="S9" s="506"/>
      <c r="T9" s="507"/>
      <c r="U9" s="506"/>
      <c r="V9" s="506"/>
      <c r="W9" s="506"/>
      <c r="X9" s="506"/>
      <c r="Y9" s="507"/>
      <c r="Z9"/>
      <c r="AA9"/>
      <c r="AB9"/>
    </row>
    <row r="10" spans="2:28" ht="20.100000000000001" customHeight="1" x14ac:dyDescent="0.15">
      <c r="B10" s="498" t="s">
        <v>1391</v>
      </c>
      <c r="D10" s="427"/>
      <c r="T10" s="497"/>
      <c r="V10" s="165" t="s">
        <v>232</v>
      </c>
      <c r="W10" s="165" t="s">
        <v>233</v>
      </c>
      <c r="X10" s="165" t="s">
        <v>234</v>
      </c>
      <c r="Y10" s="497"/>
      <c r="Z10"/>
      <c r="AA10"/>
      <c r="AB10"/>
    </row>
    <row r="11" spans="2:28" ht="10.5" customHeight="1" x14ac:dyDescent="0.15">
      <c r="B11" s="498"/>
      <c r="D11" s="427"/>
      <c r="T11" s="497"/>
      <c r="Y11" s="497"/>
      <c r="Z11"/>
      <c r="AA11"/>
      <c r="AB11"/>
    </row>
    <row r="12" spans="2:28" ht="21" customHeight="1" x14ac:dyDescent="0.15">
      <c r="B12" s="498"/>
      <c r="D12" s="427" t="s">
        <v>321</v>
      </c>
      <c r="E12" s="983" t="s">
        <v>1837</v>
      </c>
      <c r="F12" s="983"/>
      <c r="G12" s="983"/>
      <c r="H12" s="983"/>
      <c r="I12" s="983"/>
      <c r="J12" s="983"/>
      <c r="K12" s="983"/>
      <c r="L12" s="983"/>
      <c r="M12" s="983"/>
      <c r="N12" s="983"/>
      <c r="O12" s="983"/>
      <c r="P12" s="983"/>
      <c r="Q12" s="983"/>
      <c r="R12" s="983"/>
      <c r="S12" s="983"/>
      <c r="T12" s="985"/>
      <c r="V12" s="427" t="s">
        <v>0</v>
      </c>
      <c r="W12" s="427" t="s">
        <v>233</v>
      </c>
      <c r="X12" s="427" t="s">
        <v>0</v>
      </c>
      <c r="Y12" s="125"/>
    </row>
    <row r="13" spans="2:28" ht="15.75" customHeight="1" x14ac:dyDescent="0.15">
      <c r="B13" s="498"/>
      <c r="D13" s="427"/>
      <c r="T13" s="497"/>
      <c r="V13" s="427"/>
      <c r="W13" s="427"/>
      <c r="X13" s="427"/>
      <c r="Y13" s="492"/>
    </row>
    <row r="14" spans="2:28" ht="27.75" customHeight="1" x14ac:dyDescent="0.15">
      <c r="B14" s="498"/>
      <c r="D14" s="427" t="s">
        <v>324</v>
      </c>
      <c r="E14" s="970" t="s">
        <v>1393</v>
      </c>
      <c r="F14" s="970"/>
      <c r="G14" s="970"/>
      <c r="H14" s="970"/>
      <c r="I14" s="970"/>
      <c r="J14" s="970"/>
      <c r="K14" s="970"/>
      <c r="L14" s="970"/>
      <c r="M14" s="970"/>
      <c r="N14" s="970"/>
      <c r="O14" s="970"/>
      <c r="P14" s="970"/>
      <c r="Q14" s="970"/>
      <c r="R14" s="970"/>
      <c r="S14" s="970"/>
      <c r="T14" s="981"/>
      <c r="V14" s="427" t="s">
        <v>0</v>
      </c>
      <c r="W14" s="427" t="s">
        <v>233</v>
      </c>
      <c r="X14" s="427" t="s">
        <v>0</v>
      </c>
      <c r="Y14" s="125"/>
    </row>
    <row r="15" spans="2:28" ht="20.25" customHeight="1" x14ac:dyDescent="0.15">
      <c r="B15" s="129"/>
      <c r="D15" s="427"/>
      <c r="E15" s="396" t="s">
        <v>1394</v>
      </c>
      <c r="F15" s="429"/>
      <c r="H15" s="396"/>
      <c r="I15" s="396"/>
      <c r="J15" s="396"/>
      <c r="K15" s="396"/>
      <c r="L15" s="396"/>
      <c r="M15" s="396"/>
      <c r="N15" s="396"/>
      <c r="O15" s="396"/>
      <c r="P15" s="396"/>
      <c r="Q15" s="396"/>
      <c r="R15" s="396"/>
      <c r="S15" s="396"/>
      <c r="U15" s="498"/>
      <c r="Y15" s="497"/>
    </row>
    <row r="16" spans="2:28" ht="18" customHeight="1" x14ac:dyDescent="0.15">
      <c r="B16" s="129"/>
      <c r="D16" s="427"/>
      <c r="E16" s="396" t="s">
        <v>1395</v>
      </c>
      <c r="F16" s="429"/>
      <c r="H16" s="396"/>
      <c r="I16" s="396"/>
      <c r="J16" s="396"/>
      <c r="K16" s="396"/>
      <c r="L16" s="396"/>
      <c r="M16" s="396"/>
      <c r="N16" s="396"/>
      <c r="O16" s="396"/>
      <c r="P16" s="396"/>
      <c r="Q16" s="396"/>
      <c r="R16" s="396"/>
      <c r="S16" s="396"/>
      <c r="U16" s="498"/>
      <c r="Y16" s="497"/>
    </row>
    <row r="17" spans="2:28" ht="20.25" customHeight="1" x14ac:dyDescent="0.15">
      <c r="B17" s="129"/>
      <c r="D17" s="427"/>
      <c r="E17" s="396" t="s">
        <v>1396</v>
      </c>
      <c r="F17" s="429"/>
      <c r="H17" s="396"/>
      <c r="I17" s="396"/>
      <c r="J17" s="396"/>
      <c r="K17" s="396"/>
      <c r="L17" s="396"/>
      <c r="M17" s="396"/>
      <c r="N17" s="396"/>
      <c r="O17" s="396"/>
      <c r="P17" s="396"/>
      <c r="Q17" s="396"/>
      <c r="R17" s="396"/>
      <c r="S17" s="396"/>
      <c r="U17" s="498"/>
      <c r="Y17" s="497"/>
    </row>
    <row r="18" spans="2:28" ht="18.75" customHeight="1" x14ac:dyDescent="0.15">
      <c r="B18" s="129"/>
      <c r="D18" s="427"/>
      <c r="E18" s="396" t="s">
        <v>1397</v>
      </c>
      <c r="F18" s="429"/>
      <c r="H18" s="396"/>
      <c r="I18" s="396"/>
      <c r="J18" s="396"/>
      <c r="K18" s="396"/>
      <c r="L18" s="396"/>
      <c r="M18" s="396"/>
      <c r="N18" s="396"/>
      <c r="O18" s="396"/>
      <c r="P18" s="396"/>
      <c r="Q18" s="396"/>
      <c r="R18" s="396"/>
      <c r="S18" s="396"/>
      <c r="U18" s="498"/>
      <c r="Y18" s="497"/>
    </row>
    <row r="19" spans="2:28" ht="18.75" customHeight="1" x14ac:dyDescent="0.15">
      <c r="B19" s="129"/>
      <c r="D19" s="427"/>
      <c r="E19" s="396" t="s">
        <v>1398</v>
      </c>
      <c r="F19" s="429"/>
      <c r="H19" s="396"/>
      <c r="I19" s="396"/>
      <c r="J19" s="396"/>
      <c r="K19" s="396"/>
      <c r="L19" s="396"/>
      <c r="M19" s="396"/>
      <c r="N19" s="396"/>
      <c r="O19" s="396"/>
      <c r="P19" s="396"/>
      <c r="Q19" s="396"/>
      <c r="R19" s="396"/>
      <c r="S19" s="396"/>
      <c r="U19" s="498"/>
      <c r="Y19" s="497"/>
    </row>
    <row r="20" spans="2:28" ht="18.75" customHeight="1" x14ac:dyDescent="0.15">
      <c r="B20" s="129"/>
      <c r="D20" s="427"/>
      <c r="E20" s="396" t="s">
        <v>1399</v>
      </c>
      <c r="F20" s="429"/>
      <c r="H20" s="396"/>
      <c r="I20" s="396"/>
      <c r="J20" s="396"/>
      <c r="K20" s="396"/>
      <c r="L20" s="396"/>
      <c r="M20" s="396"/>
      <c r="N20" s="396"/>
      <c r="O20" s="396"/>
      <c r="P20" s="396"/>
      <c r="Q20" s="396"/>
      <c r="R20" s="396"/>
      <c r="S20" s="396"/>
      <c r="U20" s="498"/>
      <c r="Y20" s="497"/>
    </row>
    <row r="21" spans="2:28" ht="19.5" customHeight="1" x14ac:dyDescent="0.15">
      <c r="B21" s="129"/>
      <c r="D21" s="427"/>
      <c r="E21" s="396" t="s">
        <v>1400</v>
      </c>
      <c r="F21" s="429"/>
      <c r="H21" s="396"/>
      <c r="I21" s="396"/>
      <c r="J21" s="396"/>
      <c r="K21" s="396"/>
      <c r="L21" s="396"/>
      <c r="M21" s="396"/>
      <c r="N21" s="396"/>
      <c r="O21" s="396"/>
      <c r="P21" s="396"/>
      <c r="Q21" s="396"/>
      <c r="R21" s="396"/>
      <c r="S21" s="396"/>
      <c r="U21" s="498"/>
      <c r="Y21" s="497"/>
    </row>
    <row r="22" spans="2:28" ht="17.25" customHeight="1" x14ac:dyDescent="0.15">
      <c r="B22" s="129"/>
      <c r="D22" s="427"/>
      <c r="E22" s="396" t="s">
        <v>1401</v>
      </c>
      <c r="F22" s="429"/>
      <c r="H22" s="396"/>
      <c r="I22" s="396"/>
      <c r="J22" s="396"/>
      <c r="K22" s="396"/>
      <c r="L22" s="396"/>
      <c r="M22" s="396"/>
      <c r="N22" s="396"/>
      <c r="O22" s="396"/>
      <c r="P22" s="396"/>
      <c r="Q22" s="396"/>
      <c r="R22" s="396"/>
      <c r="S22" s="396"/>
      <c r="U22" s="498"/>
      <c r="Y22" s="497"/>
    </row>
    <row r="23" spans="2:28" ht="20.25" customHeight="1" x14ac:dyDescent="0.15">
      <c r="B23" s="129"/>
      <c r="D23" s="427"/>
      <c r="E23" s="396" t="s">
        <v>1402</v>
      </c>
      <c r="F23" s="429"/>
      <c r="H23" s="396"/>
      <c r="I23" s="396"/>
      <c r="J23" s="396"/>
      <c r="K23" s="396"/>
      <c r="L23" s="396"/>
      <c r="M23" s="396"/>
      <c r="N23" s="396"/>
      <c r="O23" s="396"/>
      <c r="P23" s="396"/>
      <c r="Q23" s="396"/>
      <c r="R23" s="396"/>
      <c r="S23" s="396"/>
      <c r="U23" s="498"/>
      <c r="Y23" s="497"/>
    </row>
    <row r="24" spans="2:28" ht="18" customHeight="1" x14ac:dyDescent="0.15">
      <c r="B24" s="129"/>
      <c r="D24" s="427"/>
      <c r="E24" s="396" t="s">
        <v>1403</v>
      </c>
      <c r="F24" s="429"/>
      <c r="H24" s="396"/>
      <c r="I24" s="396"/>
      <c r="J24" s="396"/>
      <c r="K24" s="396"/>
      <c r="L24" s="396"/>
      <c r="M24" s="396"/>
      <c r="N24" s="396"/>
      <c r="O24" s="396"/>
      <c r="P24" s="396"/>
      <c r="Q24" s="396"/>
      <c r="R24" s="396"/>
      <c r="S24" s="396"/>
      <c r="U24" s="498"/>
      <c r="Y24" s="497"/>
    </row>
    <row r="25" spans="2:28" ht="18.75" customHeight="1" x14ac:dyDescent="0.15">
      <c r="B25" s="129"/>
      <c r="D25" s="427"/>
      <c r="E25" s="396" t="s">
        <v>1404</v>
      </c>
      <c r="F25" s="429"/>
      <c r="H25" s="396"/>
      <c r="I25" s="396"/>
      <c r="J25" s="396"/>
      <c r="K25" s="396"/>
      <c r="L25" s="396"/>
      <c r="M25" s="396"/>
      <c r="N25" s="396"/>
      <c r="O25" s="396"/>
      <c r="P25" s="396"/>
      <c r="Q25" s="396"/>
      <c r="R25" s="396"/>
      <c r="S25" s="396"/>
      <c r="U25" s="498"/>
      <c r="Y25" s="497"/>
    </row>
    <row r="26" spans="2:28" ht="6.75" customHeight="1" x14ac:dyDescent="0.15">
      <c r="B26" s="508"/>
      <c r="C26" s="412"/>
      <c r="D26" s="408"/>
      <c r="E26" s="412"/>
      <c r="F26" s="412"/>
      <c r="G26" s="412"/>
      <c r="H26" s="412"/>
      <c r="I26" s="412"/>
      <c r="J26" s="412"/>
      <c r="K26" s="412"/>
      <c r="L26" s="412"/>
      <c r="M26" s="412"/>
      <c r="N26" s="412"/>
      <c r="O26" s="412"/>
      <c r="P26" s="412"/>
      <c r="Q26" s="412"/>
      <c r="R26" s="412"/>
      <c r="S26" s="412"/>
      <c r="T26" s="509"/>
      <c r="U26" s="412"/>
      <c r="V26" s="412"/>
      <c r="W26" s="412"/>
      <c r="X26" s="412"/>
      <c r="Y26" s="509"/>
    </row>
    <row r="27" spans="2:28" ht="5.25" customHeight="1" x14ac:dyDescent="0.15">
      <c r="D27" s="427"/>
    </row>
    <row r="28" spans="2:28" ht="18.75" customHeight="1" x14ac:dyDescent="0.15">
      <c r="B28" s="490" t="s">
        <v>481</v>
      </c>
    </row>
    <row r="29" spans="2:28" ht="18.75" customHeight="1" x14ac:dyDescent="0.15">
      <c r="B29" s="490" t="s">
        <v>482</v>
      </c>
      <c r="K29"/>
      <c r="L29"/>
      <c r="M29"/>
      <c r="N29"/>
      <c r="O29"/>
      <c r="P29"/>
      <c r="Q29"/>
      <c r="R29"/>
      <c r="S29"/>
      <c r="T29"/>
      <c r="U29"/>
      <c r="V29"/>
      <c r="W29"/>
      <c r="X29"/>
      <c r="Y29"/>
      <c r="Z29"/>
      <c r="AA29"/>
      <c r="AB29"/>
    </row>
    <row r="30" spans="2:28" ht="6.75" customHeight="1" x14ac:dyDescent="0.15"/>
    <row r="122" spans="3:7" x14ac:dyDescent="0.15">
      <c r="C122" s="412"/>
      <c r="D122" s="412"/>
      <c r="E122" s="412"/>
      <c r="F122" s="412"/>
      <c r="G122" s="412"/>
    </row>
    <row r="123" spans="3:7" x14ac:dyDescent="0.15">
      <c r="C123" s="50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51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0" customFormat="1" x14ac:dyDescent="0.15"/>
    <row r="2" spans="2:37" s="490" customFormat="1" x14ac:dyDescent="0.15">
      <c r="B2" s="490" t="s">
        <v>346</v>
      </c>
    </row>
    <row r="3" spans="2:37" s="490" customFormat="1" ht="47.25" customHeight="1" x14ac:dyDescent="0.15">
      <c r="B3" s="1002" t="s">
        <v>347</v>
      </c>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row>
    <row r="4" spans="2:37" s="490" customFormat="1" ht="23.25" customHeight="1" x14ac:dyDescent="0.15">
      <c r="B4" s="956" t="s">
        <v>223</v>
      </c>
      <c r="C4" s="956"/>
      <c r="D4" s="956"/>
      <c r="E4" s="956"/>
      <c r="F4" s="956"/>
      <c r="G4" s="961"/>
      <c r="H4" s="962"/>
      <c r="I4" s="962"/>
      <c r="J4" s="962"/>
      <c r="K4" s="962"/>
      <c r="L4" s="962"/>
      <c r="M4" s="962"/>
      <c r="N4" s="962"/>
      <c r="O4" s="962"/>
      <c r="P4" s="962"/>
      <c r="Q4" s="962"/>
      <c r="R4" s="962"/>
      <c r="S4" s="962"/>
      <c r="T4" s="962"/>
      <c r="U4" s="962"/>
      <c r="V4" s="962"/>
      <c r="W4" s="962"/>
      <c r="X4" s="962"/>
      <c r="Y4" s="962"/>
      <c r="Z4" s="962"/>
      <c r="AA4" s="962"/>
      <c r="AB4" s="962"/>
      <c r="AC4" s="963"/>
    </row>
    <row r="5" spans="2:37" s="490" customFormat="1" ht="23.25" customHeight="1" x14ac:dyDescent="0.15">
      <c r="B5" s="961" t="s">
        <v>254</v>
      </c>
      <c r="C5" s="962"/>
      <c r="D5" s="962"/>
      <c r="E5" s="962"/>
      <c r="F5" s="963"/>
      <c r="G5" s="435"/>
      <c r="H5" s="402" t="s">
        <v>0</v>
      </c>
      <c r="I5" s="524" t="s">
        <v>225</v>
      </c>
      <c r="J5" s="524"/>
      <c r="K5" s="524"/>
      <c r="L5" s="524"/>
      <c r="M5" s="427" t="s">
        <v>0</v>
      </c>
      <c r="N5" s="524" t="s">
        <v>226</v>
      </c>
      <c r="O5" s="524"/>
      <c r="P5" s="524"/>
      <c r="Q5" s="524"/>
      <c r="R5" s="427" t="s">
        <v>0</v>
      </c>
      <c r="S5" s="524" t="s">
        <v>227</v>
      </c>
      <c r="T5" s="524"/>
      <c r="U5" s="524"/>
      <c r="V5" s="402"/>
      <c r="W5" s="402"/>
      <c r="X5" s="402"/>
      <c r="Y5" s="402"/>
      <c r="Z5" s="402"/>
      <c r="AA5" s="402"/>
      <c r="AB5" s="402"/>
      <c r="AC5" s="403"/>
    </row>
    <row r="6" spans="2:37" s="490" customFormat="1" ht="23.25" customHeight="1" x14ac:dyDescent="0.15">
      <c r="B6" s="964" t="s">
        <v>348</v>
      </c>
      <c r="C6" s="965"/>
      <c r="D6" s="965"/>
      <c r="E6" s="965"/>
      <c r="F6" s="966"/>
      <c r="G6" s="505"/>
      <c r="H6" s="427" t="s">
        <v>0</v>
      </c>
      <c r="I6" s="506" t="s">
        <v>318</v>
      </c>
      <c r="J6" s="532"/>
      <c r="K6" s="532"/>
      <c r="L6" s="532"/>
      <c r="M6" s="532"/>
      <c r="N6" s="532"/>
      <c r="O6" s="532"/>
      <c r="P6" s="532"/>
      <c r="Q6" s="427" t="s">
        <v>0</v>
      </c>
      <c r="R6" s="506" t="s">
        <v>319</v>
      </c>
      <c r="S6" s="532"/>
      <c r="T6" s="532"/>
      <c r="U6" s="532"/>
      <c r="V6" s="405"/>
      <c r="W6" s="405"/>
      <c r="X6" s="405"/>
      <c r="Y6" s="405"/>
      <c r="Z6" s="405"/>
      <c r="AA6" s="405"/>
      <c r="AB6" s="405"/>
      <c r="AC6" s="406"/>
    </row>
    <row r="7" spans="2:37" s="490" customFormat="1" ht="23.25" customHeight="1" x14ac:dyDescent="0.15">
      <c r="B7" s="967"/>
      <c r="C7" s="968"/>
      <c r="D7" s="968"/>
      <c r="E7" s="968"/>
      <c r="F7" s="969"/>
      <c r="G7" s="508"/>
      <c r="H7" s="408" t="s">
        <v>0</v>
      </c>
      <c r="I7" s="412" t="s">
        <v>349</v>
      </c>
      <c r="J7" s="526"/>
      <c r="K7" s="526"/>
      <c r="L7" s="526"/>
      <c r="M7" s="526"/>
      <c r="N7" s="526"/>
      <c r="O7" s="526"/>
      <c r="P7" s="526"/>
      <c r="Q7" s="408" t="s">
        <v>0</v>
      </c>
      <c r="R7" s="412" t="s">
        <v>350</v>
      </c>
      <c r="S7" s="526"/>
      <c r="T7" s="526"/>
      <c r="U7" s="526"/>
      <c r="V7" s="408"/>
      <c r="W7" s="408"/>
      <c r="X7" s="408"/>
      <c r="Y7" s="408"/>
      <c r="Z7" s="408"/>
      <c r="AA7" s="408"/>
      <c r="AB7" s="408"/>
      <c r="AC7" s="409"/>
    </row>
    <row r="8" spans="2:37" s="490" customFormat="1" x14ac:dyDescent="0.15"/>
    <row r="9" spans="2:37" s="490" customFormat="1" x14ac:dyDescent="0.15">
      <c r="B9" s="490" t="s">
        <v>351</v>
      </c>
    </row>
    <row r="10" spans="2:37" s="490" customFormat="1" ht="7.5" customHeight="1" x14ac:dyDescent="0.15"/>
    <row r="11" spans="2:37" s="490" customFormat="1" ht="10.5" customHeight="1" x14ac:dyDescent="0.15">
      <c r="B11" s="505"/>
      <c r="C11" s="506"/>
      <c r="D11" s="506"/>
      <c r="E11" s="506"/>
      <c r="F11" s="507"/>
      <c r="G11" s="506"/>
      <c r="H11" s="506"/>
      <c r="I11" s="506"/>
      <c r="J11" s="506"/>
      <c r="K11" s="506"/>
      <c r="L11" s="506"/>
      <c r="M11" s="506"/>
      <c r="N11" s="506"/>
      <c r="O11" s="506"/>
      <c r="P11" s="506"/>
      <c r="Q11" s="506"/>
      <c r="R11" s="506"/>
      <c r="S11" s="506"/>
      <c r="T11" s="506"/>
      <c r="U11" s="506"/>
      <c r="V11" s="506"/>
      <c r="W11" s="506"/>
      <c r="X11" s="506"/>
      <c r="Y11" s="506"/>
      <c r="Z11" s="506"/>
      <c r="AA11" s="505"/>
      <c r="AB11" s="506"/>
      <c r="AC11" s="507"/>
    </row>
    <row r="12" spans="2:37" s="490" customFormat="1" ht="30" customHeight="1" x14ac:dyDescent="0.15">
      <c r="B12" s="982" t="s">
        <v>1827</v>
      </c>
      <c r="C12" s="970"/>
      <c r="D12" s="970"/>
      <c r="E12" s="970"/>
      <c r="F12" s="981"/>
      <c r="H12" s="541" t="s">
        <v>321</v>
      </c>
      <c r="I12" s="1412" t="s">
        <v>352</v>
      </c>
      <c r="J12" s="1413"/>
      <c r="K12" s="1413"/>
      <c r="L12" s="1413"/>
      <c r="M12" s="1413"/>
      <c r="N12" s="1413"/>
      <c r="O12" s="1413"/>
      <c r="P12" s="1413"/>
      <c r="Q12" s="1413"/>
      <c r="R12" s="1413"/>
      <c r="S12" s="961"/>
      <c r="T12" s="962"/>
      <c r="U12" s="403" t="s">
        <v>323</v>
      </c>
      <c r="V12" s="427"/>
      <c r="W12" s="427"/>
      <c r="X12" s="427"/>
      <c r="Y12" s="427"/>
      <c r="AA12" s="170" t="s">
        <v>232</v>
      </c>
      <c r="AB12" s="171" t="s">
        <v>233</v>
      </c>
      <c r="AC12" s="172" t="s">
        <v>234</v>
      </c>
      <c r="AK12" s="2"/>
    </row>
    <row r="13" spans="2:37" s="490" customFormat="1" ht="43.5" customHeight="1" x14ac:dyDescent="0.15">
      <c r="B13" s="982"/>
      <c r="C13" s="970"/>
      <c r="D13" s="970"/>
      <c r="E13" s="970"/>
      <c r="F13" s="981"/>
      <c r="H13" s="541" t="s">
        <v>324</v>
      </c>
      <c r="I13" s="1213" t="s">
        <v>353</v>
      </c>
      <c r="J13" s="1214"/>
      <c r="K13" s="1214"/>
      <c r="L13" s="1214"/>
      <c r="M13" s="1214"/>
      <c r="N13" s="1214"/>
      <c r="O13" s="1214"/>
      <c r="P13" s="1214"/>
      <c r="Q13" s="1214"/>
      <c r="R13" s="1215"/>
      <c r="S13" s="961"/>
      <c r="T13" s="962"/>
      <c r="U13" s="403" t="s">
        <v>323</v>
      </c>
      <c r="V13" s="490" t="s">
        <v>326</v>
      </c>
      <c r="W13" s="1187" t="s">
        <v>354</v>
      </c>
      <c r="X13" s="1187"/>
      <c r="Y13" s="1187"/>
      <c r="Z13" s="429"/>
      <c r="AA13" s="491" t="s">
        <v>0</v>
      </c>
      <c r="AB13" s="427" t="s">
        <v>233</v>
      </c>
      <c r="AC13" s="492" t="s">
        <v>0</v>
      </c>
      <c r="AK13" s="2"/>
    </row>
    <row r="14" spans="2:37" s="490" customFormat="1" ht="7.5" customHeight="1" x14ac:dyDescent="0.15">
      <c r="B14" s="508"/>
      <c r="C14" s="412"/>
      <c r="D14" s="412"/>
      <c r="E14" s="412"/>
      <c r="F14" s="509"/>
      <c r="G14" s="412"/>
      <c r="H14" s="412"/>
      <c r="I14" s="412"/>
      <c r="J14" s="412"/>
      <c r="K14" s="412"/>
      <c r="L14" s="412"/>
      <c r="M14" s="412"/>
      <c r="N14" s="412"/>
      <c r="O14" s="412"/>
      <c r="P14" s="412"/>
      <c r="Q14" s="412"/>
      <c r="R14" s="412"/>
      <c r="S14" s="412"/>
      <c r="T14" s="412"/>
      <c r="U14" s="412"/>
      <c r="V14" s="412"/>
      <c r="W14" s="412"/>
      <c r="X14" s="412"/>
      <c r="Y14" s="412"/>
      <c r="Z14" s="412"/>
      <c r="AA14" s="508"/>
      <c r="AB14" s="412"/>
      <c r="AC14" s="509"/>
    </row>
    <row r="15" spans="2:37" s="490" customFormat="1" x14ac:dyDescent="0.15">
      <c r="B15" s="505"/>
      <c r="C15" s="506"/>
      <c r="D15" s="506"/>
      <c r="E15" s="506"/>
      <c r="F15" s="507"/>
      <c r="G15" s="506"/>
      <c r="H15" s="506"/>
      <c r="I15" s="506"/>
      <c r="J15" s="506"/>
      <c r="K15" s="506"/>
      <c r="L15" s="506"/>
      <c r="M15" s="506"/>
      <c r="N15" s="506"/>
      <c r="O15" s="506"/>
      <c r="P15" s="506"/>
      <c r="Q15" s="506"/>
      <c r="R15" s="506"/>
      <c r="S15" s="506"/>
      <c r="T15" s="506"/>
      <c r="U15" s="506"/>
      <c r="V15" s="506"/>
      <c r="W15" s="506"/>
      <c r="X15" s="506"/>
      <c r="Y15" s="506"/>
      <c r="Z15" s="506"/>
      <c r="AA15" s="505"/>
      <c r="AB15" s="506"/>
      <c r="AC15" s="507"/>
    </row>
    <row r="16" spans="2:37" s="490" customFormat="1" ht="30" customHeight="1" x14ac:dyDescent="0.15">
      <c r="B16" s="982" t="s">
        <v>1828</v>
      </c>
      <c r="C16" s="970"/>
      <c r="D16" s="970"/>
      <c r="E16" s="970"/>
      <c r="F16" s="981"/>
      <c r="H16" s="541" t="s">
        <v>321</v>
      </c>
      <c r="I16" s="1213" t="s">
        <v>352</v>
      </c>
      <c r="J16" s="1214"/>
      <c r="K16" s="1214"/>
      <c r="L16" s="1214"/>
      <c r="M16" s="1214"/>
      <c r="N16" s="1214"/>
      <c r="O16" s="1214"/>
      <c r="P16" s="1214"/>
      <c r="Q16" s="1214"/>
      <c r="R16" s="1215"/>
      <c r="S16" s="961"/>
      <c r="T16" s="962"/>
      <c r="U16" s="403" t="s">
        <v>323</v>
      </c>
      <c r="V16" s="427"/>
      <c r="W16" s="427"/>
      <c r="X16" s="427"/>
      <c r="Y16" s="427"/>
      <c r="AA16" s="170" t="s">
        <v>232</v>
      </c>
      <c r="AB16" s="171" t="s">
        <v>233</v>
      </c>
      <c r="AC16" s="172" t="s">
        <v>234</v>
      </c>
      <c r="AK16" s="2"/>
    </row>
    <row r="17" spans="2:37" s="490" customFormat="1" ht="36" customHeight="1" x14ac:dyDescent="0.15">
      <c r="B17" s="982"/>
      <c r="C17" s="970"/>
      <c r="D17" s="970"/>
      <c r="E17" s="970"/>
      <c r="F17" s="981"/>
      <c r="H17" s="541" t="s">
        <v>324</v>
      </c>
      <c r="I17" s="1213" t="s">
        <v>325</v>
      </c>
      <c r="J17" s="1214"/>
      <c r="K17" s="1214"/>
      <c r="L17" s="1214"/>
      <c r="M17" s="1214"/>
      <c r="N17" s="1214"/>
      <c r="O17" s="1214"/>
      <c r="P17" s="1214"/>
      <c r="Q17" s="1214"/>
      <c r="R17" s="1215"/>
      <c r="S17" s="961"/>
      <c r="T17" s="962"/>
      <c r="U17" s="403" t="s">
        <v>323</v>
      </c>
      <c r="V17" s="490" t="s">
        <v>326</v>
      </c>
      <c r="W17" s="1187" t="s">
        <v>327</v>
      </c>
      <c r="X17" s="1187"/>
      <c r="Y17" s="1187"/>
      <c r="Z17" s="429"/>
      <c r="AA17" s="491" t="s">
        <v>0</v>
      </c>
      <c r="AB17" s="427" t="s">
        <v>233</v>
      </c>
      <c r="AC17" s="492" t="s">
        <v>0</v>
      </c>
      <c r="AK17" s="2"/>
    </row>
    <row r="18" spans="2:37" s="490" customFormat="1" ht="7.5" customHeight="1" x14ac:dyDescent="0.15">
      <c r="B18" s="508"/>
      <c r="C18" s="412"/>
      <c r="D18" s="412"/>
      <c r="E18" s="412"/>
      <c r="F18" s="509"/>
      <c r="G18" s="412"/>
      <c r="H18" s="412"/>
      <c r="I18" s="412"/>
      <c r="J18" s="412"/>
      <c r="K18" s="412"/>
      <c r="L18" s="412"/>
      <c r="M18" s="412"/>
      <c r="N18" s="412"/>
      <c r="O18" s="412"/>
      <c r="P18" s="412"/>
      <c r="Q18" s="412"/>
      <c r="R18" s="412"/>
      <c r="S18" s="412"/>
      <c r="T18" s="412"/>
      <c r="U18" s="412"/>
      <c r="V18" s="412"/>
      <c r="W18" s="412"/>
      <c r="X18" s="412"/>
      <c r="Y18" s="412"/>
      <c r="Z18" s="412"/>
      <c r="AA18" s="508"/>
      <c r="AB18" s="412"/>
      <c r="AC18" s="509"/>
    </row>
    <row r="19" spans="2:37" s="490" customFormat="1" x14ac:dyDescent="0.15">
      <c r="B19" s="505"/>
      <c r="C19" s="506"/>
      <c r="D19" s="506"/>
      <c r="E19" s="506"/>
      <c r="F19" s="507"/>
      <c r="G19" s="506"/>
      <c r="H19" s="506"/>
      <c r="I19" s="506"/>
      <c r="J19" s="506"/>
      <c r="K19" s="506"/>
      <c r="L19" s="506"/>
      <c r="M19" s="506"/>
      <c r="N19" s="506"/>
      <c r="O19" s="506"/>
      <c r="P19" s="506"/>
      <c r="Q19" s="506"/>
      <c r="R19" s="506"/>
      <c r="S19" s="506"/>
      <c r="T19" s="506"/>
      <c r="U19" s="506"/>
      <c r="V19" s="506"/>
      <c r="W19" s="506"/>
      <c r="X19" s="506"/>
      <c r="Y19" s="506"/>
      <c r="Z19" s="506"/>
      <c r="AA19" s="505"/>
      <c r="AB19" s="506"/>
      <c r="AC19" s="507"/>
    </row>
    <row r="20" spans="2:37" s="490" customFormat="1" ht="30" customHeight="1" x14ac:dyDescent="0.15">
      <c r="B20" s="982" t="s">
        <v>1829</v>
      </c>
      <c r="C20" s="970"/>
      <c r="D20" s="970"/>
      <c r="E20" s="970"/>
      <c r="F20" s="981"/>
      <c r="H20" s="541" t="s">
        <v>321</v>
      </c>
      <c r="I20" s="1213" t="s">
        <v>352</v>
      </c>
      <c r="J20" s="1214"/>
      <c r="K20" s="1214"/>
      <c r="L20" s="1214"/>
      <c r="M20" s="1214"/>
      <c r="N20" s="1214"/>
      <c r="O20" s="1214"/>
      <c r="P20" s="1214"/>
      <c r="Q20" s="1214"/>
      <c r="R20" s="1215"/>
      <c r="S20" s="961"/>
      <c r="T20" s="962"/>
      <c r="U20" s="403" t="s">
        <v>323</v>
      </c>
      <c r="V20" s="427"/>
      <c r="W20" s="427"/>
      <c r="X20" s="427"/>
      <c r="Y20" s="427"/>
      <c r="AA20" s="170" t="s">
        <v>232</v>
      </c>
      <c r="AB20" s="171" t="s">
        <v>233</v>
      </c>
      <c r="AC20" s="172" t="s">
        <v>234</v>
      </c>
      <c r="AK20" s="2"/>
    </row>
    <row r="21" spans="2:37" s="490" customFormat="1" ht="36" customHeight="1" x14ac:dyDescent="0.15">
      <c r="B21" s="982"/>
      <c r="C21" s="970"/>
      <c r="D21" s="970"/>
      <c r="E21" s="970"/>
      <c r="F21" s="981"/>
      <c r="H21" s="541" t="s">
        <v>324</v>
      </c>
      <c r="I21" s="1213" t="s">
        <v>329</v>
      </c>
      <c r="J21" s="1214"/>
      <c r="K21" s="1214"/>
      <c r="L21" s="1214"/>
      <c r="M21" s="1214"/>
      <c r="N21" s="1214"/>
      <c r="O21" s="1214"/>
      <c r="P21" s="1214"/>
      <c r="Q21" s="1214"/>
      <c r="R21" s="1215"/>
      <c r="S21" s="961"/>
      <c r="T21" s="962"/>
      <c r="U21" s="403" t="s">
        <v>323</v>
      </c>
      <c r="V21" s="490" t="s">
        <v>326</v>
      </c>
      <c r="W21" s="1187" t="s">
        <v>330</v>
      </c>
      <c r="X21" s="1187"/>
      <c r="Y21" s="1187"/>
      <c r="Z21" s="429"/>
      <c r="AA21" s="491" t="s">
        <v>0</v>
      </c>
      <c r="AB21" s="427" t="s">
        <v>233</v>
      </c>
      <c r="AC21" s="492" t="s">
        <v>0</v>
      </c>
      <c r="AK21" s="2"/>
    </row>
    <row r="22" spans="2:37" s="490" customFormat="1" ht="7.5" customHeight="1" x14ac:dyDescent="0.15">
      <c r="B22" s="508"/>
      <c r="C22" s="412"/>
      <c r="D22" s="412"/>
      <c r="E22" s="412"/>
      <c r="F22" s="509"/>
      <c r="G22" s="412"/>
      <c r="V22" s="412"/>
      <c r="W22" s="412"/>
      <c r="X22" s="412"/>
      <c r="Y22" s="412"/>
      <c r="Z22" s="412"/>
      <c r="AA22" s="508"/>
      <c r="AB22" s="412"/>
      <c r="AC22" s="509"/>
    </row>
    <row r="23" spans="2:37" s="490" customFormat="1" ht="9.75" customHeight="1" x14ac:dyDescent="0.15">
      <c r="B23" s="505"/>
      <c r="C23" s="506"/>
      <c r="D23" s="506"/>
      <c r="E23" s="506"/>
      <c r="F23" s="507"/>
      <c r="G23" s="506"/>
      <c r="H23" s="506"/>
      <c r="I23" s="506"/>
      <c r="J23" s="506"/>
      <c r="K23" s="506"/>
      <c r="L23" s="506"/>
      <c r="M23" s="506"/>
      <c r="N23" s="506"/>
      <c r="O23" s="506"/>
      <c r="P23" s="506"/>
      <c r="Q23" s="506"/>
      <c r="R23" s="506"/>
      <c r="S23" s="506"/>
      <c r="T23" s="506"/>
      <c r="U23" s="506"/>
      <c r="V23" s="506"/>
      <c r="W23" s="506"/>
      <c r="X23" s="506"/>
      <c r="Y23" s="506"/>
      <c r="Z23" s="506"/>
      <c r="AA23" s="505"/>
      <c r="AB23" s="506"/>
      <c r="AC23" s="507"/>
    </row>
    <row r="24" spans="2:37" s="490" customFormat="1" ht="13.5" customHeight="1" x14ac:dyDescent="0.15">
      <c r="B24" s="539"/>
      <c r="C24" s="413"/>
      <c r="D24" s="413"/>
      <c r="E24" s="413"/>
      <c r="F24" s="540"/>
      <c r="AA24" s="170" t="s">
        <v>232</v>
      </c>
      <c r="AB24" s="171" t="s">
        <v>233</v>
      </c>
      <c r="AC24" s="172" t="s">
        <v>234</v>
      </c>
    </row>
    <row r="25" spans="2:37" s="490" customFormat="1" ht="36" customHeight="1" x14ac:dyDescent="0.15">
      <c r="B25" s="982" t="s">
        <v>1830</v>
      </c>
      <c r="C25" s="970"/>
      <c r="D25" s="970"/>
      <c r="E25" s="970"/>
      <c r="F25" s="981"/>
      <c r="H25" s="541" t="s">
        <v>321</v>
      </c>
      <c r="I25" s="1213" t="s">
        <v>332</v>
      </c>
      <c r="J25" s="1214"/>
      <c r="K25" s="1214"/>
      <c r="L25" s="1214"/>
      <c r="M25" s="1214"/>
      <c r="N25" s="1214"/>
      <c r="O25" s="1214"/>
      <c r="P25" s="1214"/>
      <c r="Q25" s="1214"/>
      <c r="R25" s="1215"/>
      <c r="S25" s="961"/>
      <c r="T25" s="962"/>
      <c r="U25" s="403" t="s">
        <v>323</v>
      </c>
      <c r="V25" s="489" t="s">
        <v>326</v>
      </c>
      <c r="W25" s="1187" t="s">
        <v>355</v>
      </c>
      <c r="X25" s="1187"/>
      <c r="Y25" s="1187"/>
      <c r="Z25" s="429"/>
      <c r="AA25" s="491" t="s">
        <v>0</v>
      </c>
      <c r="AB25" s="427" t="s">
        <v>233</v>
      </c>
      <c r="AC25" s="492" t="s">
        <v>0</v>
      </c>
      <c r="AK25" s="2"/>
    </row>
    <row r="26" spans="2:37" s="490" customFormat="1" ht="7.5" customHeight="1" x14ac:dyDescent="0.15">
      <c r="B26" s="514"/>
      <c r="C26" s="515"/>
      <c r="D26" s="515"/>
      <c r="E26" s="515"/>
      <c r="F26" s="516"/>
      <c r="G26" s="412"/>
      <c r="H26" s="578"/>
      <c r="I26" s="1275"/>
      <c r="J26" s="1275"/>
      <c r="K26" s="1275"/>
      <c r="L26" s="1275"/>
      <c r="M26" s="184"/>
      <c r="N26" s="184"/>
      <c r="O26" s="184"/>
      <c r="P26" s="184"/>
      <c r="Q26" s="184"/>
      <c r="R26" s="184"/>
      <c r="S26" s="412"/>
      <c r="T26" s="412"/>
      <c r="U26" s="408"/>
      <c r="V26" s="515"/>
      <c r="W26" s="443"/>
      <c r="X26" s="443"/>
      <c r="Y26" s="443"/>
      <c r="Z26" s="424"/>
      <c r="AA26" s="1335"/>
      <c r="AB26" s="1336"/>
      <c r="AC26" s="1337"/>
      <c r="AK26" s="2"/>
    </row>
    <row r="27" spans="2:37" s="490" customFormat="1" ht="7.5" customHeight="1" x14ac:dyDescent="0.15">
      <c r="B27" s="505"/>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5"/>
      <c r="AB27" s="506"/>
      <c r="AC27" s="507"/>
    </row>
    <row r="28" spans="2:37" s="490" customFormat="1" x14ac:dyDescent="0.15">
      <c r="B28" s="498"/>
      <c r="AA28" s="170" t="s">
        <v>232</v>
      </c>
      <c r="AB28" s="171" t="s">
        <v>233</v>
      </c>
      <c r="AC28" s="172" t="s">
        <v>234</v>
      </c>
    </row>
    <row r="29" spans="2:37" s="490" customFormat="1" ht="21" customHeight="1" x14ac:dyDescent="0.15">
      <c r="B29" s="984" t="s">
        <v>356</v>
      </c>
      <c r="C29" s="983"/>
      <c r="D29" s="983"/>
      <c r="E29" s="983"/>
      <c r="F29" s="983"/>
      <c r="G29" s="983"/>
      <c r="H29" s="983"/>
      <c r="I29" s="983"/>
      <c r="J29" s="983"/>
      <c r="K29" s="983"/>
      <c r="L29" s="983"/>
      <c r="M29" s="983"/>
      <c r="N29" s="983"/>
      <c r="O29" s="983"/>
      <c r="P29" s="983"/>
      <c r="Q29" s="983"/>
      <c r="R29" s="983"/>
      <c r="S29" s="983"/>
      <c r="T29" s="983"/>
      <c r="U29" s="983"/>
      <c r="V29" s="983"/>
      <c r="W29" s="983"/>
      <c r="X29" s="983"/>
      <c r="Y29" s="983"/>
      <c r="Z29" s="985"/>
      <c r="AA29" s="491" t="s">
        <v>0</v>
      </c>
      <c r="AB29" s="427" t="s">
        <v>233</v>
      </c>
      <c r="AC29" s="492" t="s">
        <v>0</v>
      </c>
    </row>
    <row r="30" spans="2:37" s="490" customFormat="1" ht="4.5" customHeight="1" x14ac:dyDescent="0.15">
      <c r="B30" s="508"/>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508"/>
      <c r="AB30" s="412"/>
      <c r="AC30" s="509"/>
    </row>
    <row r="31" spans="2:37" s="490" customFormat="1" x14ac:dyDescent="0.15"/>
    <row r="32" spans="2:37" s="490" customFormat="1" x14ac:dyDescent="0.15">
      <c r="B32" s="490" t="s">
        <v>357</v>
      </c>
    </row>
    <row r="33" spans="2:37" s="490" customFormat="1" ht="7.5" customHeight="1" x14ac:dyDescent="0.15"/>
    <row r="34" spans="2:37" s="490" customFormat="1" ht="7.5" customHeight="1" x14ac:dyDescent="0.15">
      <c r="B34" s="505"/>
      <c r="C34" s="506"/>
      <c r="D34" s="506"/>
      <c r="E34" s="506"/>
      <c r="F34" s="507"/>
      <c r="G34" s="506"/>
      <c r="H34" s="506"/>
      <c r="I34" s="506"/>
      <c r="J34" s="506"/>
      <c r="K34" s="506"/>
      <c r="L34" s="506"/>
      <c r="M34" s="506"/>
      <c r="N34" s="506"/>
      <c r="O34" s="506"/>
      <c r="P34" s="506"/>
      <c r="Q34" s="506"/>
      <c r="R34" s="506"/>
      <c r="S34" s="506"/>
      <c r="T34" s="506"/>
      <c r="U34" s="506"/>
      <c r="V34" s="506"/>
      <c r="W34" s="506"/>
      <c r="X34" s="506"/>
      <c r="Y34" s="506"/>
      <c r="Z34" s="506"/>
      <c r="AA34" s="505"/>
      <c r="AB34" s="506"/>
      <c r="AC34" s="507"/>
    </row>
    <row r="35" spans="2:37" s="490" customFormat="1" ht="30" customHeight="1" x14ac:dyDescent="0.15">
      <c r="B35" s="982" t="s">
        <v>1827</v>
      </c>
      <c r="C35" s="970"/>
      <c r="D35" s="970"/>
      <c r="E35" s="970"/>
      <c r="F35" s="981"/>
      <c r="H35" s="541" t="s">
        <v>321</v>
      </c>
      <c r="I35" s="1412" t="s">
        <v>352</v>
      </c>
      <c r="J35" s="1413"/>
      <c r="K35" s="1413"/>
      <c r="L35" s="1413"/>
      <c r="M35" s="1413"/>
      <c r="N35" s="1413"/>
      <c r="O35" s="1413"/>
      <c r="P35" s="1413"/>
      <c r="Q35" s="1413"/>
      <c r="R35" s="1413"/>
      <c r="S35" s="961"/>
      <c r="T35" s="962"/>
      <c r="U35" s="403" t="s">
        <v>323</v>
      </c>
      <c r="V35" s="427"/>
      <c r="W35" s="427"/>
      <c r="X35" s="427"/>
      <c r="Y35" s="427"/>
      <c r="AA35" s="170" t="s">
        <v>232</v>
      </c>
      <c r="AB35" s="171" t="s">
        <v>233</v>
      </c>
      <c r="AC35" s="172" t="s">
        <v>234</v>
      </c>
      <c r="AK35" s="2"/>
    </row>
    <row r="36" spans="2:37" s="490" customFormat="1" ht="36" customHeight="1" x14ac:dyDescent="0.15">
      <c r="B36" s="982"/>
      <c r="C36" s="970"/>
      <c r="D36" s="970"/>
      <c r="E36" s="970"/>
      <c r="F36" s="981"/>
      <c r="H36" s="541" t="s">
        <v>324</v>
      </c>
      <c r="I36" s="1213" t="s">
        <v>353</v>
      </c>
      <c r="J36" s="1214"/>
      <c r="K36" s="1214"/>
      <c r="L36" s="1214"/>
      <c r="M36" s="1214"/>
      <c r="N36" s="1214"/>
      <c r="O36" s="1214"/>
      <c r="P36" s="1214"/>
      <c r="Q36" s="1214"/>
      <c r="R36" s="1215"/>
      <c r="S36" s="961"/>
      <c r="T36" s="962"/>
      <c r="U36" s="403" t="s">
        <v>323</v>
      </c>
      <c r="V36" s="490" t="s">
        <v>326</v>
      </c>
      <c r="W36" s="1187" t="s">
        <v>358</v>
      </c>
      <c r="X36" s="1187"/>
      <c r="Y36" s="1187"/>
      <c r="Z36" s="429"/>
      <c r="AA36" s="491" t="s">
        <v>0</v>
      </c>
      <c r="AB36" s="427" t="s">
        <v>233</v>
      </c>
      <c r="AC36" s="492" t="s">
        <v>0</v>
      </c>
      <c r="AK36" s="2"/>
    </row>
    <row r="37" spans="2:37" s="490" customFormat="1" ht="7.5" customHeight="1" x14ac:dyDescent="0.15">
      <c r="B37" s="508"/>
      <c r="C37" s="412"/>
      <c r="D37" s="412"/>
      <c r="E37" s="412"/>
      <c r="F37" s="509"/>
      <c r="G37" s="412"/>
      <c r="H37" s="412"/>
      <c r="I37" s="412"/>
      <c r="J37" s="412"/>
      <c r="K37" s="412"/>
      <c r="L37" s="412"/>
      <c r="M37" s="412"/>
      <c r="N37" s="412"/>
      <c r="O37" s="412"/>
      <c r="P37" s="412"/>
      <c r="Q37" s="412"/>
      <c r="R37" s="412"/>
      <c r="S37" s="412"/>
      <c r="T37" s="412"/>
      <c r="U37" s="412"/>
      <c r="V37" s="412"/>
      <c r="W37" s="412"/>
      <c r="X37" s="412"/>
      <c r="Y37" s="412"/>
      <c r="Z37" s="412"/>
      <c r="AA37" s="508"/>
      <c r="AB37" s="412"/>
      <c r="AC37" s="509"/>
    </row>
    <row r="38" spans="2:37" s="490" customFormat="1" ht="7.5" customHeight="1" x14ac:dyDescent="0.15">
      <c r="B38" s="505"/>
      <c r="C38" s="506"/>
      <c r="D38" s="506"/>
      <c r="E38" s="506"/>
      <c r="F38" s="507"/>
      <c r="G38" s="506"/>
      <c r="H38" s="479"/>
      <c r="I38" s="479"/>
      <c r="J38" s="479"/>
      <c r="K38" s="479"/>
      <c r="L38" s="479"/>
      <c r="M38" s="479"/>
      <c r="N38" s="479"/>
      <c r="O38" s="479"/>
      <c r="P38" s="479"/>
      <c r="Q38" s="479"/>
      <c r="R38" s="479"/>
      <c r="S38" s="479"/>
      <c r="T38" s="479"/>
      <c r="U38" s="479"/>
      <c r="V38" s="506"/>
      <c r="W38" s="506"/>
      <c r="X38" s="506"/>
      <c r="Y38" s="506"/>
      <c r="Z38" s="506"/>
      <c r="AA38" s="505"/>
      <c r="AB38" s="506"/>
      <c r="AC38" s="507"/>
    </row>
    <row r="39" spans="2:37" s="490" customFormat="1" ht="30" customHeight="1" x14ac:dyDescent="0.15">
      <c r="B39" s="982" t="s">
        <v>1831</v>
      </c>
      <c r="C39" s="970"/>
      <c r="D39" s="970"/>
      <c r="E39" s="970"/>
      <c r="F39" s="981"/>
      <c r="G39" s="378"/>
      <c r="H39" s="551" t="s">
        <v>321</v>
      </c>
      <c r="I39" s="1414" t="s">
        <v>352</v>
      </c>
      <c r="J39" s="1415"/>
      <c r="K39" s="1415"/>
      <c r="L39" s="1415"/>
      <c r="M39" s="1415"/>
      <c r="N39" s="1415"/>
      <c r="O39" s="1415"/>
      <c r="P39" s="1415"/>
      <c r="Q39" s="1415"/>
      <c r="R39" s="1416"/>
      <c r="S39" s="967"/>
      <c r="T39" s="968"/>
      <c r="U39" s="409" t="s">
        <v>323</v>
      </c>
      <c r="V39" s="491"/>
      <c r="W39" s="427"/>
      <c r="X39" s="427"/>
      <c r="Y39" s="427"/>
      <c r="AA39" s="170" t="s">
        <v>232</v>
      </c>
      <c r="AB39" s="171" t="s">
        <v>233</v>
      </c>
      <c r="AC39" s="172" t="s">
        <v>234</v>
      </c>
      <c r="AK39" s="2"/>
    </row>
    <row r="40" spans="2:37" s="490" customFormat="1" ht="36" customHeight="1" x14ac:dyDescent="0.15">
      <c r="B40" s="982"/>
      <c r="C40" s="970"/>
      <c r="D40" s="970"/>
      <c r="E40" s="970"/>
      <c r="F40" s="981"/>
      <c r="H40" s="541" t="s">
        <v>324</v>
      </c>
      <c r="I40" s="1213" t="s">
        <v>325</v>
      </c>
      <c r="J40" s="1214"/>
      <c r="K40" s="1214"/>
      <c r="L40" s="1214"/>
      <c r="M40" s="1214"/>
      <c r="N40" s="1214"/>
      <c r="O40" s="1214"/>
      <c r="P40" s="1214"/>
      <c r="Q40" s="1214"/>
      <c r="R40" s="1215"/>
      <c r="S40" s="961"/>
      <c r="T40" s="962"/>
      <c r="U40" s="403" t="s">
        <v>323</v>
      </c>
      <c r="V40" s="490" t="s">
        <v>326</v>
      </c>
      <c r="W40" s="1187" t="s">
        <v>358</v>
      </c>
      <c r="X40" s="1187"/>
      <c r="Y40" s="1187"/>
      <c r="Z40" s="429"/>
      <c r="AA40" s="491" t="s">
        <v>0</v>
      </c>
      <c r="AB40" s="427" t="s">
        <v>233</v>
      </c>
      <c r="AC40" s="492" t="s">
        <v>0</v>
      </c>
      <c r="AK40" s="2"/>
    </row>
    <row r="41" spans="2:37" s="490" customFormat="1" ht="7.5" customHeight="1" x14ac:dyDescent="0.15">
      <c r="B41" s="508"/>
      <c r="C41" s="412"/>
      <c r="D41" s="412"/>
      <c r="E41" s="412"/>
      <c r="F41" s="509"/>
      <c r="G41" s="412"/>
      <c r="H41" s="412"/>
      <c r="I41" s="412"/>
      <c r="J41" s="412"/>
      <c r="K41" s="412"/>
      <c r="L41" s="412"/>
      <c r="M41" s="412"/>
      <c r="N41" s="412"/>
      <c r="O41" s="412"/>
      <c r="P41" s="412"/>
      <c r="Q41" s="412"/>
      <c r="R41" s="412"/>
      <c r="S41" s="412"/>
      <c r="T41" s="412"/>
      <c r="U41" s="412"/>
      <c r="V41" s="412"/>
      <c r="W41" s="412"/>
      <c r="X41" s="412"/>
      <c r="Y41" s="412"/>
      <c r="Z41" s="412"/>
      <c r="AA41" s="508"/>
      <c r="AB41" s="412"/>
      <c r="AC41" s="509"/>
    </row>
    <row r="42" spans="2:37" s="490" customFormat="1" ht="7.5" customHeight="1" x14ac:dyDescent="0.15">
      <c r="B42" s="505"/>
      <c r="C42" s="506"/>
      <c r="D42" s="506"/>
      <c r="E42" s="506"/>
      <c r="F42" s="507"/>
      <c r="G42" s="506"/>
      <c r="H42" s="506"/>
      <c r="I42" s="506"/>
      <c r="J42" s="506"/>
      <c r="K42" s="506"/>
      <c r="L42" s="506"/>
      <c r="M42" s="506"/>
      <c r="N42" s="506"/>
      <c r="O42" s="506"/>
      <c r="P42" s="506"/>
      <c r="Q42" s="506"/>
      <c r="R42" s="506"/>
      <c r="S42" s="506"/>
      <c r="T42" s="506"/>
      <c r="U42" s="506"/>
      <c r="V42" s="506"/>
      <c r="W42" s="506"/>
      <c r="X42" s="506"/>
      <c r="Y42" s="506"/>
      <c r="Z42" s="506"/>
      <c r="AA42" s="505"/>
      <c r="AB42" s="506"/>
      <c r="AC42" s="507"/>
    </row>
    <row r="43" spans="2:37" s="490" customFormat="1" ht="30" customHeight="1" x14ac:dyDescent="0.15">
      <c r="B43" s="982" t="s">
        <v>1829</v>
      </c>
      <c r="C43" s="970"/>
      <c r="D43" s="970"/>
      <c r="E43" s="970"/>
      <c r="F43" s="981"/>
      <c r="H43" s="541" t="s">
        <v>321</v>
      </c>
      <c r="I43" s="1213" t="s">
        <v>352</v>
      </c>
      <c r="J43" s="1214"/>
      <c r="K43" s="1214"/>
      <c r="L43" s="1214"/>
      <c r="M43" s="1214"/>
      <c r="N43" s="1214"/>
      <c r="O43" s="1214"/>
      <c r="P43" s="1214"/>
      <c r="Q43" s="1214"/>
      <c r="R43" s="1215"/>
      <c r="S43" s="961"/>
      <c r="T43" s="962"/>
      <c r="U43" s="403" t="s">
        <v>323</v>
      </c>
      <c r="V43" s="427"/>
      <c r="W43" s="427"/>
      <c r="X43" s="427"/>
      <c r="Y43" s="427"/>
      <c r="AA43" s="170" t="s">
        <v>232</v>
      </c>
      <c r="AB43" s="171" t="s">
        <v>233</v>
      </c>
      <c r="AC43" s="172" t="s">
        <v>234</v>
      </c>
      <c r="AK43" s="2"/>
    </row>
    <row r="44" spans="2:37" s="490" customFormat="1" ht="36" customHeight="1" x14ac:dyDescent="0.15">
      <c r="B44" s="982"/>
      <c r="C44" s="970"/>
      <c r="D44" s="970"/>
      <c r="E44" s="970"/>
      <c r="F44" s="981"/>
      <c r="H44" s="541" t="s">
        <v>324</v>
      </c>
      <c r="I44" s="1213" t="s">
        <v>329</v>
      </c>
      <c r="J44" s="1214"/>
      <c r="K44" s="1214"/>
      <c r="L44" s="1214"/>
      <c r="M44" s="1214"/>
      <c r="N44" s="1214"/>
      <c r="O44" s="1214"/>
      <c r="P44" s="1214"/>
      <c r="Q44" s="1214"/>
      <c r="R44" s="1215"/>
      <c r="S44" s="961"/>
      <c r="T44" s="962"/>
      <c r="U44" s="403" t="s">
        <v>323</v>
      </c>
      <c r="V44" s="490" t="s">
        <v>326</v>
      </c>
      <c r="W44" s="1187" t="s">
        <v>359</v>
      </c>
      <c r="X44" s="1187"/>
      <c r="Y44" s="1187"/>
      <c r="Z44" s="429"/>
      <c r="AA44" s="491" t="s">
        <v>0</v>
      </c>
      <c r="AB44" s="427" t="s">
        <v>233</v>
      </c>
      <c r="AC44" s="492" t="s">
        <v>0</v>
      </c>
      <c r="AK44" s="2"/>
    </row>
    <row r="45" spans="2:37" s="490" customFormat="1" ht="7.5" customHeight="1" x14ac:dyDescent="0.15">
      <c r="B45" s="508"/>
      <c r="C45" s="412"/>
      <c r="D45" s="412"/>
      <c r="E45" s="412"/>
      <c r="F45" s="509"/>
      <c r="G45" s="412"/>
      <c r="H45" s="412"/>
      <c r="I45" s="412"/>
      <c r="J45" s="412"/>
      <c r="K45" s="412"/>
      <c r="L45" s="412"/>
      <c r="M45" s="412"/>
      <c r="N45" s="412"/>
      <c r="O45" s="412"/>
      <c r="P45" s="412"/>
      <c r="Q45" s="412"/>
      <c r="R45" s="412"/>
      <c r="S45" s="412"/>
      <c r="T45" s="412"/>
      <c r="U45" s="412"/>
      <c r="V45" s="412"/>
      <c r="W45" s="412"/>
      <c r="X45" s="412"/>
      <c r="Y45" s="412"/>
      <c r="Z45" s="412"/>
      <c r="AA45" s="508"/>
      <c r="AB45" s="412"/>
      <c r="AC45" s="509"/>
    </row>
    <row r="46" spans="2:37" s="490" customFormat="1" x14ac:dyDescent="0.15"/>
    <row r="47" spans="2:37" s="490" customFormat="1" x14ac:dyDescent="0.15">
      <c r="B47" s="490" t="s">
        <v>360</v>
      </c>
    </row>
    <row r="48" spans="2:37" s="490" customFormat="1" ht="7.5" customHeight="1" x14ac:dyDescent="0.15"/>
    <row r="49" spans="2:29" s="490" customFormat="1" ht="7.5" customHeight="1" x14ac:dyDescent="0.15">
      <c r="B49" s="505"/>
      <c r="C49" s="506"/>
      <c r="D49" s="506"/>
      <c r="E49" s="506"/>
      <c r="F49" s="507"/>
      <c r="G49" s="506"/>
      <c r="H49" s="506"/>
      <c r="I49" s="506"/>
      <c r="J49" s="506"/>
      <c r="K49" s="506"/>
      <c r="L49" s="506"/>
      <c r="M49" s="506"/>
      <c r="N49" s="506"/>
      <c r="O49" s="506"/>
      <c r="P49" s="506"/>
      <c r="Q49" s="506"/>
      <c r="R49" s="506"/>
      <c r="S49" s="506"/>
      <c r="T49" s="506"/>
      <c r="U49" s="506"/>
      <c r="V49" s="506"/>
      <c r="W49" s="506"/>
      <c r="X49" s="506"/>
      <c r="Y49" s="506"/>
      <c r="Z49" s="507"/>
      <c r="AA49" s="505"/>
      <c r="AB49" s="506"/>
      <c r="AC49" s="507"/>
    </row>
    <row r="50" spans="2:29" s="490" customFormat="1" x14ac:dyDescent="0.15">
      <c r="B50" s="498"/>
      <c r="F50" s="497"/>
      <c r="H50" s="412"/>
      <c r="I50" s="412"/>
      <c r="J50" s="412"/>
      <c r="K50" s="412"/>
      <c r="L50" s="412"/>
      <c r="M50" s="412"/>
      <c r="N50" s="412"/>
      <c r="O50" s="412"/>
      <c r="P50" s="412"/>
      <c r="Q50" s="412"/>
      <c r="R50" s="412"/>
      <c r="S50" s="412"/>
      <c r="T50" s="412"/>
      <c r="U50" s="412"/>
      <c r="V50" s="412"/>
      <c r="W50" s="412"/>
      <c r="X50" s="412"/>
      <c r="Y50" s="412"/>
      <c r="Z50" s="509"/>
      <c r="AA50" s="185" t="s">
        <v>232</v>
      </c>
      <c r="AB50" s="186" t="s">
        <v>233</v>
      </c>
      <c r="AC50" s="187" t="s">
        <v>234</v>
      </c>
    </row>
    <row r="51" spans="2:29" ht="36" customHeight="1" x14ac:dyDescent="0.15">
      <c r="B51" s="982" t="s">
        <v>1832</v>
      </c>
      <c r="C51" s="970"/>
      <c r="D51" s="970"/>
      <c r="E51" s="970"/>
      <c r="F51" s="981"/>
      <c r="G51" s="490"/>
      <c r="H51" s="541" t="s">
        <v>321</v>
      </c>
      <c r="I51" s="1270" t="s">
        <v>361</v>
      </c>
      <c r="J51" s="1275"/>
      <c r="K51" s="1275"/>
      <c r="L51" s="1275"/>
      <c r="M51" s="1275"/>
      <c r="N51" s="1275"/>
      <c r="O51" s="1275"/>
      <c r="P51" s="1275"/>
      <c r="Q51" s="1275"/>
      <c r="R51" s="1275"/>
      <c r="S51" s="1275"/>
      <c r="T51" s="1275"/>
      <c r="U51" s="1275"/>
      <c r="V51" s="1275"/>
      <c r="W51" s="1275"/>
      <c r="X51" s="1275"/>
      <c r="Y51" s="1275"/>
      <c r="Z51" s="1276"/>
      <c r="AA51" s="401" t="s">
        <v>0</v>
      </c>
      <c r="AB51" s="402" t="s">
        <v>233</v>
      </c>
      <c r="AC51" s="403" t="s">
        <v>0</v>
      </c>
    </row>
    <row r="52" spans="2:29" ht="36" customHeight="1" x14ac:dyDescent="0.15">
      <c r="B52" s="982"/>
      <c r="C52" s="970"/>
      <c r="D52" s="970"/>
      <c r="E52" s="970"/>
      <c r="F52" s="981"/>
      <c r="G52" s="490"/>
      <c r="H52" s="541" t="s">
        <v>324</v>
      </c>
      <c r="I52" s="1270" t="s">
        <v>362</v>
      </c>
      <c r="J52" s="1275"/>
      <c r="K52" s="1275"/>
      <c r="L52" s="1275"/>
      <c r="M52" s="1275"/>
      <c r="N52" s="1275"/>
      <c r="O52" s="1275"/>
      <c r="P52" s="1275"/>
      <c r="Q52" s="1275"/>
      <c r="R52" s="1275"/>
      <c r="S52" s="1275"/>
      <c r="T52" s="1275"/>
      <c r="U52" s="1275"/>
      <c r="V52" s="1275"/>
      <c r="W52" s="1275"/>
      <c r="X52" s="1275"/>
      <c r="Y52" s="1275"/>
      <c r="Z52" s="1276"/>
      <c r="AA52" s="401" t="s">
        <v>0</v>
      </c>
      <c r="AB52" s="402" t="s">
        <v>233</v>
      </c>
      <c r="AC52" s="403" t="s">
        <v>0</v>
      </c>
    </row>
    <row r="53" spans="2:29" s="14" customFormat="1" ht="7.5" customHeight="1" x14ac:dyDescent="0.15">
      <c r="B53" s="508"/>
      <c r="C53" s="412"/>
      <c r="D53" s="412"/>
      <c r="E53" s="412"/>
      <c r="F53" s="509"/>
      <c r="G53" s="412"/>
      <c r="H53" s="412"/>
      <c r="I53" s="412"/>
      <c r="J53" s="412"/>
      <c r="K53" s="412"/>
      <c r="L53" s="412"/>
      <c r="M53" s="412"/>
      <c r="N53" s="412"/>
      <c r="O53" s="412"/>
      <c r="P53" s="412"/>
      <c r="Q53" s="412"/>
      <c r="R53" s="412"/>
      <c r="S53" s="412"/>
      <c r="T53" s="412"/>
      <c r="U53" s="412"/>
      <c r="V53" s="412"/>
      <c r="W53" s="412"/>
      <c r="X53" s="412"/>
      <c r="Y53" s="412"/>
      <c r="Z53" s="480"/>
      <c r="AA53" s="508"/>
      <c r="AB53" s="412"/>
      <c r="AC53" s="509"/>
    </row>
    <row r="54" spans="2:29" s="14" customFormat="1" x14ac:dyDescent="0.15">
      <c r="B54" s="51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1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0C1C2-5FCD-49C8-8599-4CB93DE32703}">
  <sheetPr>
    <pageSetUpPr fitToPage="1"/>
  </sheetPr>
  <dimension ref="A1:AK154"/>
  <sheetViews>
    <sheetView view="pageBreakPreview" zoomScale="70" zoomScaleNormal="100" zoomScaleSheetLayoutView="70" workbookViewId="0">
      <selection activeCell="AL6" sqref="AL6"/>
    </sheetView>
  </sheetViews>
  <sheetFormatPr defaultColWidth="9" defaultRowHeight="19.5" x14ac:dyDescent="0.15"/>
  <cols>
    <col min="1" max="34" width="3.75" style="623" customWidth="1"/>
    <col min="35" max="35" width="41.75" style="623" hidden="1" customWidth="1"/>
    <col min="36" max="36" width="13.25" style="623" hidden="1" customWidth="1"/>
    <col min="37" max="37" width="14.75" style="623" customWidth="1"/>
    <col min="38" max="42" width="9" style="623" customWidth="1"/>
    <col min="43" max="16384" width="9" style="623"/>
  </cols>
  <sheetData>
    <row r="1" spans="1:36" x14ac:dyDescent="0.15">
      <c r="AH1" s="623" t="s">
        <v>2013</v>
      </c>
    </row>
    <row r="2" spans="1:36" x14ac:dyDescent="0.15">
      <c r="A2" s="623" t="s">
        <v>2012</v>
      </c>
    </row>
    <row r="3" spans="1:36" ht="21" x14ac:dyDescent="0.15">
      <c r="A3" s="1423" t="s">
        <v>1840</v>
      </c>
      <c r="B3" s="1423"/>
      <c r="C3" s="1423"/>
      <c r="D3" s="1423"/>
      <c r="E3" s="1423"/>
      <c r="F3" s="1423"/>
      <c r="G3" s="1423"/>
      <c r="H3" s="1423"/>
      <c r="I3" s="1423"/>
      <c r="J3" s="1423"/>
      <c r="K3" s="1423"/>
      <c r="L3" s="1423"/>
      <c r="M3" s="1423"/>
      <c r="N3" s="1423"/>
      <c r="O3" s="1423"/>
      <c r="P3" s="1423"/>
      <c r="Q3" s="1423"/>
      <c r="R3" s="1423"/>
      <c r="S3" s="1423"/>
      <c r="T3" s="1423"/>
      <c r="U3" s="1423"/>
      <c r="V3" s="1423"/>
      <c r="W3" s="1423"/>
      <c r="X3" s="1423"/>
      <c r="Y3" s="1423"/>
      <c r="Z3" s="1423"/>
      <c r="AA3" s="1423"/>
      <c r="AB3" s="1423"/>
      <c r="AC3" s="1423"/>
      <c r="AD3" s="1423"/>
      <c r="AE3" s="1423"/>
      <c r="AF3" s="1423"/>
      <c r="AG3" s="1423"/>
    </row>
    <row r="4" spans="1:36" ht="21.95" customHeight="1" x14ac:dyDescent="0.15">
      <c r="AI4" s="623" t="s">
        <v>1841</v>
      </c>
      <c r="AJ4" s="624" t="str">
        <f>IF(G13="","",VLOOKUP(G13,AI5:AJ9,2,FALSE))</f>
        <v/>
      </c>
    </row>
    <row r="5" spans="1:36" ht="20.100000000000001" customHeight="1" x14ac:dyDescent="0.15">
      <c r="B5" s="1424" t="s">
        <v>1842</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6"/>
      <c r="AI5" s="623" t="s">
        <v>1843</v>
      </c>
      <c r="AJ5" s="625">
        <v>1</v>
      </c>
    </row>
    <row r="6" spans="1:36" ht="20.100000000000001" customHeight="1" x14ac:dyDescent="0.15">
      <c r="B6" s="1427"/>
      <c r="C6" s="1428"/>
      <c r="D6" s="1428"/>
      <c r="E6" s="1428"/>
      <c r="F6" s="1428"/>
      <c r="G6" s="1428"/>
      <c r="H6" s="1428"/>
      <c r="I6" s="1428"/>
      <c r="J6" s="1428"/>
      <c r="K6" s="1428"/>
      <c r="L6" s="1428"/>
      <c r="M6" s="1428"/>
      <c r="N6" s="1428"/>
      <c r="O6" s="1428"/>
      <c r="P6" s="1428"/>
      <c r="Q6" s="1428"/>
      <c r="R6" s="1428"/>
      <c r="S6" s="1428"/>
      <c r="T6" s="1428"/>
      <c r="U6" s="1428"/>
      <c r="V6" s="1428"/>
      <c r="W6" s="1428"/>
      <c r="X6" s="1428"/>
      <c r="Y6" s="1428"/>
      <c r="Z6" s="1428"/>
      <c r="AA6" s="1428"/>
      <c r="AB6" s="1428"/>
      <c r="AC6" s="1428"/>
      <c r="AD6" s="1428"/>
      <c r="AE6" s="1428"/>
      <c r="AF6" s="1429"/>
      <c r="AI6" s="623" t="s">
        <v>1844</v>
      </c>
      <c r="AJ6" s="625">
        <v>2</v>
      </c>
    </row>
    <row r="7" spans="1:36" ht="20.100000000000001" customHeight="1" x14ac:dyDescent="0.15">
      <c r="B7" s="1430"/>
      <c r="C7" s="1428"/>
      <c r="D7" s="1428"/>
      <c r="E7" s="1428"/>
      <c r="F7" s="1428"/>
      <c r="G7" s="1428"/>
      <c r="H7" s="1428"/>
      <c r="I7" s="1428"/>
      <c r="J7" s="1428"/>
      <c r="K7" s="1428"/>
      <c r="L7" s="1428"/>
      <c r="M7" s="1428"/>
      <c r="N7" s="1428"/>
      <c r="O7" s="1428"/>
      <c r="P7" s="1428"/>
      <c r="Q7" s="1428"/>
      <c r="R7" s="1428"/>
      <c r="S7" s="1428"/>
      <c r="T7" s="1428"/>
      <c r="U7" s="1428"/>
      <c r="V7" s="1428"/>
      <c r="W7" s="1428"/>
      <c r="X7" s="1428"/>
      <c r="Y7" s="1428"/>
      <c r="Z7" s="1428"/>
      <c r="AA7" s="1428"/>
      <c r="AB7" s="1428"/>
      <c r="AC7" s="1428"/>
      <c r="AD7" s="1428"/>
      <c r="AE7" s="1428"/>
      <c r="AF7" s="1429"/>
      <c r="AI7" s="623" t="s">
        <v>1845</v>
      </c>
      <c r="AJ7" s="625">
        <v>3</v>
      </c>
    </row>
    <row r="8" spans="1:36" ht="20.100000000000001" customHeight="1" x14ac:dyDescent="0.15">
      <c r="B8" s="1431"/>
      <c r="C8" s="1432"/>
      <c r="D8" s="1432"/>
      <c r="E8" s="1432"/>
      <c r="F8" s="1432"/>
      <c r="G8" s="1432"/>
      <c r="H8" s="1432"/>
      <c r="I8" s="1432"/>
      <c r="J8" s="1432"/>
      <c r="K8" s="1432"/>
      <c r="L8" s="1432"/>
      <c r="M8" s="1432"/>
      <c r="N8" s="1432"/>
      <c r="O8" s="1432"/>
      <c r="P8" s="1432"/>
      <c r="Q8" s="1432"/>
      <c r="R8" s="1432"/>
      <c r="S8" s="1432"/>
      <c r="T8" s="1432"/>
      <c r="U8" s="1432"/>
      <c r="V8" s="1432"/>
      <c r="W8" s="1432"/>
      <c r="X8" s="1432"/>
      <c r="Y8" s="1432"/>
      <c r="Z8" s="1432"/>
      <c r="AA8" s="1432"/>
      <c r="AB8" s="1432"/>
      <c r="AC8" s="1432"/>
      <c r="AD8" s="1432"/>
      <c r="AE8" s="1432"/>
      <c r="AF8" s="1433"/>
      <c r="AI8" s="623" t="s">
        <v>1846</v>
      </c>
      <c r="AJ8" s="625">
        <v>4</v>
      </c>
    </row>
    <row r="9" spans="1:36" ht="21.95" customHeight="1" x14ac:dyDescent="0.15">
      <c r="AI9" s="623" t="s">
        <v>1847</v>
      </c>
      <c r="AJ9" s="625">
        <v>5</v>
      </c>
    </row>
    <row r="10" spans="1:36" ht="21.95" customHeight="1" x14ac:dyDescent="0.15">
      <c r="B10" s="626" t="s">
        <v>1848</v>
      </c>
      <c r="AI10" s="627" t="s">
        <v>1849</v>
      </c>
      <c r="AJ10" s="628" t="str">
        <f>IF(AND(COUNTIF(V13,"*")=1,OR(AJ4=1,AJ4=2,)),VLOOKUP(V13,AI11:AJ14,2,FALSE),"")</f>
        <v/>
      </c>
    </row>
    <row r="11" spans="1:36" ht="21.95" customHeight="1" x14ac:dyDescent="0.15">
      <c r="B11" s="1434" t="s">
        <v>1850</v>
      </c>
      <c r="C11" s="1434"/>
      <c r="D11" s="1434"/>
      <c r="E11" s="1434"/>
      <c r="F11" s="1434"/>
      <c r="G11" s="1435"/>
      <c r="H11" s="1435"/>
      <c r="I11" s="1435"/>
      <c r="J11" s="1435"/>
      <c r="K11" s="1434" t="s">
        <v>1851</v>
      </c>
      <c r="L11" s="1434"/>
      <c r="M11" s="1434"/>
      <c r="N11" s="1434"/>
      <c r="O11" s="1436"/>
      <c r="P11" s="1436"/>
      <c r="Q11" s="1436"/>
      <c r="R11" s="1436"/>
      <c r="S11" s="1436"/>
      <c r="T11" s="1436"/>
      <c r="U11" s="1436"/>
      <c r="V11" s="1436"/>
      <c r="W11" s="1436"/>
      <c r="X11" s="1436"/>
      <c r="Y11" s="1437"/>
      <c r="Z11" s="1437"/>
      <c r="AA11" s="1437"/>
      <c r="AB11" s="1437"/>
      <c r="AI11" s="627" t="s">
        <v>1852</v>
      </c>
      <c r="AJ11" s="625">
        <v>6</v>
      </c>
    </row>
    <row r="12" spans="1:36" ht="21.95" customHeight="1" x14ac:dyDescent="0.15">
      <c r="B12" s="1417" t="s">
        <v>1853</v>
      </c>
      <c r="C12" s="1418"/>
      <c r="D12" s="1418"/>
      <c r="E12" s="1418"/>
      <c r="F12" s="1419"/>
      <c r="G12" s="1420"/>
      <c r="H12" s="1421"/>
      <c r="I12" s="1421"/>
      <c r="J12" s="1422"/>
      <c r="K12" s="1417" t="s">
        <v>1854</v>
      </c>
      <c r="L12" s="1418"/>
      <c r="M12" s="1418"/>
      <c r="N12" s="1419"/>
      <c r="O12" s="1420"/>
      <c r="P12" s="1421"/>
      <c r="Q12" s="1421"/>
      <c r="R12" s="1421"/>
      <c r="S12" s="1421"/>
      <c r="T12" s="1422"/>
      <c r="U12" s="1417" t="s">
        <v>1855</v>
      </c>
      <c r="V12" s="1418"/>
      <c r="W12" s="1418"/>
      <c r="X12" s="1419"/>
      <c r="Y12" s="1420"/>
      <c r="Z12" s="1421"/>
      <c r="AA12" s="1421"/>
      <c r="AB12" s="1421"/>
      <c r="AC12" s="1421"/>
      <c r="AD12" s="1421"/>
      <c r="AE12" s="1421"/>
      <c r="AF12" s="1422"/>
      <c r="AI12" s="627" t="s">
        <v>1856</v>
      </c>
      <c r="AJ12" s="625">
        <v>7</v>
      </c>
    </row>
    <row r="13" spans="1:36" ht="21.95" customHeight="1" x14ac:dyDescent="0.15">
      <c r="B13" s="1434" t="s">
        <v>1857</v>
      </c>
      <c r="C13" s="1434"/>
      <c r="D13" s="1434"/>
      <c r="E13" s="1434"/>
      <c r="F13" s="1434"/>
      <c r="G13" s="1451"/>
      <c r="H13" s="1452"/>
      <c r="I13" s="1452"/>
      <c r="J13" s="1452"/>
      <c r="K13" s="1452"/>
      <c r="L13" s="1452"/>
      <c r="M13" s="1452"/>
      <c r="N13" s="1452"/>
      <c r="O13" s="1452"/>
      <c r="P13" s="1452"/>
      <c r="Q13" s="1453"/>
      <c r="R13" s="1417" t="s">
        <v>1858</v>
      </c>
      <c r="S13" s="1418"/>
      <c r="T13" s="1418"/>
      <c r="U13" s="1419"/>
      <c r="V13" s="1451"/>
      <c r="W13" s="1452"/>
      <c r="X13" s="1452"/>
      <c r="Y13" s="1452"/>
      <c r="Z13" s="1452"/>
      <c r="AA13" s="1452"/>
      <c r="AB13" s="1453"/>
      <c r="AI13" s="627" t="s">
        <v>1859</v>
      </c>
      <c r="AJ13" s="625">
        <v>8</v>
      </c>
    </row>
    <row r="14" spans="1:36" ht="17.25" customHeight="1" x14ac:dyDescent="0.15">
      <c r="B14" s="1454" t="s">
        <v>1860</v>
      </c>
      <c r="C14" s="1454"/>
      <c r="D14" s="1454"/>
      <c r="E14" s="1454"/>
      <c r="F14" s="1454"/>
      <c r="G14" s="1454"/>
      <c r="H14" s="1454"/>
      <c r="I14" s="1454"/>
      <c r="J14" s="1454"/>
      <c r="K14" s="1454"/>
      <c r="L14" s="1454"/>
      <c r="M14" s="1454"/>
      <c r="N14" s="1454"/>
      <c r="O14" s="1454"/>
      <c r="P14" s="1454"/>
      <c r="Q14" s="1454"/>
      <c r="R14" s="1454"/>
      <c r="S14" s="1454"/>
      <c r="T14" s="1454"/>
      <c r="U14" s="1454"/>
      <c r="V14" s="1454"/>
      <c r="W14" s="1454"/>
      <c r="X14" s="1454"/>
      <c r="Y14" s="1454"/>
      <c r="Z14" s="1454"/>
      <c r="AA14" s="1454"/>
      <c r="AB14" s="1454"/>
      <c r="AC14" s="1454"/>
      <c r="AD14" s="1454"/>
      <c r="AE14" s="1454"/>
      <c r="AF14" s="1454"/>
      <c r="AI14" s="629" t="s">
        <v>1861</v>
      </c>
      <c r="AJ14" s="630">
        <v>9</v>
      </c>
    </row>
    <row r="15" spans="1:36" ht="17.25" customHeight="1" x14ac:dyDescent="0.15">
      <c r="B15" s="1454"/>
      <c r="C15" s="1454"/>
      <c r="D15" s="1454"/>
      <c r="E15" s="1454"/>
      <c r="F15" s="1454"/>
      <c r="G15" s="1454"/>
      <c r="H15" s="1454"/>
      <c r="I15" s="1454"/>
      <c r="J15" s="1454"/>
      <c r="K15" s="1454"/>
      <c r="L15" s="1454"/>
      <c r="M15" s="1454"/>
      <c r="N15" s="1454"/>
      <c r="O15" s="1454"/>
      <c r="P15" s="1454"/>
      <c r="Q15" s="1454"/>
      <c r="R15" s="1454"/>
      <c r="S15" s="1454"/>
      <c r="T15" s="1454"/>
      <c r="U15" s="1454"/>
      <c r="V15" s="1454"/>
      <c r="W15" s="1454"/>
      <c r="X15" s="1454"/>
      <c r="Y15" s="1454"/>
      <c r="Z15" s="1454"/>
      <c r="AA15" s="1454"/>
      <c r="AB15" s="1454"/>
      <c r="AC15" s="1454"/>
      <c r="AD15" s="1454"/>
      <c r="AE15" s="1454"/>
      <c r="AF15" s="1454"/>
      <c r="AI15" s="627"/>
    </row>
    <row r="16" spans="1:36" ht="18" customHeight="1" x14ac:dyDescent="0.15">
      <c r="AI16" s="627"/>
    </row>
    <row r="17" spans="2:37" ht="21.95" customHeight="1" x14ac:dyDescent="0.15">
      <c r="B17" s="626" t="s">
        <v>1862</v>
      </c>
      <c r="AI17" s="627" t="s">
        <v>1863</v>
      </c>
    </row>
    <row r="18" spans="2:37" ht="21.95" customHeight="1" x14ac:dyDescent="0.15">
      <c r="B18" s="1438" t="s">
        <v>1864</v>
      </c>
      <c r="C18" s="1439"/>
      <c r="D18" s="1439"/>
      <c r="E18" s="1439"/>
      <c r="F18" s="1439"/>
      <c r="G18" s="1439"/>
      <c r="H18" s="1439"/>
      <c r="I18" s="1439"/>
      <c r="J18" s="1439"/>
      <c r="K18" s="1440"/>
      <c r="L18" s="1417" t="s">
        <v>1865</v>
      </c>
      <c r="M18" s="1418"/>
      <c r="N18" s="1421"/>
      <c r="O18" s="1421"/>
      <c r="P18" s="631" t="s">
        <v>1866</v>
      </c>
      <c r="Q18" s="1421"/>
      <c r="R18" s="1421"/>
      <c r="S18" s="632" t="s">
        <v>1867</v>
      </c>
      <c r="T18" s="633"/>
      <c r="U18" s="633"/>
      <c r="AD18" s="633"/>
      <c r="AE18" s="633"/>
      <c r="AI18" s="634" t="str">
        <f>L18&amp;N18&amp;P18&amp;Q18&amp;S18&amp;"１日"</f>
        <v>令和年月１日</v>
      </c>
      <c r="AJ18" s="635"/>
      <c r="AK18" s="635"/>
    </row>
    <row r="19" spans="2:37" ht="21.95" customHeight="1" x14ac:dyDescent="0.15">
      <c r="B19" s="1438" t="s">
        <v>1868</v>
      </c>
      <c r="C19" s="1439"/>
      <c r="D19" s="1439"/>
      <c r="E19" s="1439"/>
      <c r="F19" s="1439"/>
      <c r="G19" s="1439"/>
      <c r="H19" s="1439"/>
      <c r="I19" s="1439"/>
      <c r="J19" s="1439"/>
      <c r="K19" s="1439"/>
      <c r="L19" s="1439"/>
      <c r="M19" s="1439"/>
      <c r="N19" s="1439"/>
      <c r="O19" s="1440"/>
      <c r="P19" s="1441"/>
      <c r="Q19" s="1442"/>
      <c r="R19" s="1442"/>
      <c r="S19" s="636" t="s">
        <v>1869</v>
      </c>
      <c r="AI19" s="627" t="s">
        <v>1870</v>
      </c>
      <c r="AJ19" s="637" t="s">
        <v>1871</v>
      </c>
    </row>
    <row r="20" spans="2:37" ht="21.95" customHeight="1" x14ac:dyDescent="0.15">
      <c r="B20" s="1443" t="s">
        <v>1872</v>
      </c>
      <c r="C20" s="1443"/>
      <c r="D20" s="1443"/>
      <c r="E20" s="1443"/>
      <c r="F20" s="1443"/>
      <c r="G20" s="1443"/>
      <c r="H20" s="1443"/>
      <c r="I20" s="1443"/>
      <c r="J20" s="1443"/>
      <c r="K20" s="1443"/>
      <c r="L20" s="1443"/>
      <c r="M20" s="1443"/>
      <c r="N20" s="1443"/>
      <c r="O20" s="1443"/>
      <c r="P20" s="1443"/>
      <c r="Q20" s="1443"/>
      <c r="R20" s="1443"/>
      <c r="S20" s="1443"/>
      <c r="T20" s="1443"/>
      <c r="U20" s="1443"/>
      <c r="V20" s="1443"/>
      <c r="W20" s="1443"/>
      <c r="X20" s="1443"/>
      <c r="Y20" s="1443"/>
      <c r="Z20" s="1444"/>
      <c r="AA20" s="1445"/>
      <c r="AB20" s="1445"/>
      <c r="AC20" s="638" t="s">
        <v>1869</v>
      </c>
      <c r="AI20" s="639" t="e">
        <f>(Z20-P19)/Z20</f>
        <v>#DIV/0!</v>
      </c>
      <c r="AJ20" s="640" t="e">
        <f>AI20</f>
        <v>#DIV/0!</v>
      </c>
    </row>
    <row r="21" spans="2:37" ht="21.95" customHeight="1" x14ac:dyDescent="0.2">
      <c r="B21" s="1446" t="s">
        <v>1873</v>
      </c>
      <c r="C21" s="1447"/>
      <c r="D21" s="1447"/>
      <c r="E21" s="1447"/>
      <c r="F21" s="1447"/>
      <c r="G21" s="1447"/>
      <c r="H21" s="1448" t="str">
        <f>IF(P19="","",IF(AND(H22="否",ROUND(AI20,4)&gt;=0.05),"可","否"))</f>
        <v/>
      </c>
      <c r="I21" s="1449"/>
      <c r="J21" s="1450"/>
      <c r="N21" s="641"/>
      <c r="O21" s="641"/>
      <c r="P21" s="641"/>
      <c r="Q21" s="641"/>
      <c r="R21" s="641"/>
      <c r="S21" s="641"/>
      <c r="T21" s="641"/>
      <c r="U21" s="641"/>
      <c r="V21" s="641"/>
      <c r="W21" s="641"/>
      <c r="X21" s="641"/>
      <c r="Y21" s="641"/>
      <c r="Z21" s="641"/>
      <c r="AA21" s="641"/>
      <c r="AB21" s="641"/>
      <c r="AC21" s="641"/>
      <c r="AD21" s="641"/>
      <c r="AE21" s="641"/>
      <c r="AF21" s="641"/>
      <c r="AI21" s="642" t="s">
        <v>1874</v>
      </c>
      <c r="AJ21" s="643" t="s">
        <v>1875</v>
      </c>
    </row>
    <row r="22" spans="2:37" ht="21.95" customHeight="1" x14ac:dyDescent="0.2">
      <c r="B22" s="1438" t="s">
        <v>1876</v>
      </c>
      <c r="C22" s="1439"/>
      <c r="D22" s="1439"/>
      <c r="E22" s="1439"/>
      <c r="F22" s="1439"/>
      <c r="G22" s="1439"/>
      <c r="H22" s="1455" t="str">
        <f>IF(N18="","",IF(AND(AI22="可",AJ22="可"),"可","否"))</f>
        <v/>
      </c>
      <c r="I22" s="1456"/>
      <c r="J22" s="1457"/>
      <c r="N22" s="641"/>
      <c r="O22" s="641"/>
      <c r="P22" s="641"/>
      <c r="Q22" s="641"/>
      <c r="R22" s="641"/>
      <c r="S22" s="641"/>
      <c r="T22" s="641"/>
      <c r="U22" s="641"/>
      <c r="V22" s="641"/>
      <c r="W22" s="641"/>
      <c r="X22" s="641"/>
      <c r="Y22" s="641"/>
      <c r="Z22" s="641"/>
      <c r="AE22" s="641"/>
      <c r="AF22" s="641"/>
      <c r="AI22" s="642" t="str">
        <f>IF(P19="","",IF(OR(AND(AJ10=7,P19&lt;=750),AND(AJ10=8,P19&lt;=900),AND(AJ10=9,P19&lt;=750)),"可","否"))</f>
        <v/>
      </c>
      <c r="AJ22" s="644" t="str">
        <f>IF(AND(N18=3,OR(Q18=2,Q18=3)),"否","可")</f>
        <v>可</v>
      </c>
      <c r="AK22" s="633"/>
    </row>
    <row r="23" spans="2:37" ht="18" customHeight="1" x14ac:dyDescent="0.15">
      <c r="B23" s="1458" t="s">
        <v>1877</v>
      </c>
      <c r="C23" s="1459"/>
      <c r="D23" s="1459"/>
      <c r="E23" s="1459"/>
      <c r="F23" s="1459"/>
      <c r="G23" s="1459"/>
      <c r="H23" s="1459"/>
      <c r="I23" s="1459"/>
      <c r="J23" s="1459"/>
      <c r="K23" s="1459"/>
      <c r="L23" s="1459"/>
      <c r="M23" s="1459"/>
      <c r="N23" s="1459"/>
      <c r="O23" s="1459"/>
      <c r="P23" s="1459"/>
      <c r="Q23" s="1459"/>
      <c r="R23" s="1459"/>
      <c r="S23" s="1459"/>
      <c r="T23" s="1459"/>
      <c r="U23" s="1459"/>
      <c r="V23" s="1459"/>
      <c r="W23" s="1459"/>
      <c r="X23" s="1459"/>
      <c r="Y23" s="1459"/>
      <c r="Z23" s="1459"/>
      <c r="AA23" s="1459"/>
      <c r="AB23" s="1459"/>
      <c r="AC23" s="1459"/>
      <c r="AD23" s="1459"/>
      <c r="AE23" s="1459"/>
      <c r="AF23" s="1459"/>
    </row>
    <row r="24" spans="2:37" ht="18" customHeight="1" x14ac:dyDescent="0.15">
      <c r="B24" s="1458"/>
      <c r="C24" s="1459"/>
      <c r="D24" s="1459"/>
      <c r="E24" s="1459"/>
      <c r="F24" s="1459"/>
      <c r="G24" s="1459"/>
      <c r="H24" s="1459"/>
      <c r="I24" s="1459"/>
      <c r="J24" s="1459"/>
      <c r="K24" s="1459"/>
      <c r="L24" s="1459"/>
      <c r="M24" s="1459"/>
      <c r="N24" s="1459"/>
      <c r="O24" s="1459"/>
      <c r="P24" s="1459"/>
      <c r="Q24" s="1459"/>
      <c r="R24" s="1459"/>
      <c r="S24" s="1459"/>
      <c r="T24" s="1459"/>
      <c r="U24" s="1459"/>
      <c r="V24" s="1459"/>
      <c r="W24" s="1459"/>
      <c r="X24" s="1459"/>
      <c r="Y24" s="1459"/>
      <c r="Z24" s="1459"/>
      <c r="AA24" s="1459"/>
      <c r="AB24" s="1459"/>
      <c r="AC24" s="1459"/>
      <c r="AD24" s="1459"/>
      <c r="AE24" s="1459"/>
      <c r="AF24" s="1459"/>
    </row>
    <row r="25" spans="2:37" ht="18" customHeight="1" x14ac:dyDescent="0.15">
      <c r="B25" s="1458"/>
      <c r="C25" s="1459"/>
      <c r="D25" s="1459"/>
      <c r="E25" s="1459"/>
      <c r="F25" s="1459"/>
      <c r="G25" s="1459"/>
      <c r="H25" s="1459"/>
      <c r="I25" s="1459"/>
      <c r="J25" s="1459"/>
      <c r="K25" s="1459"/>
      <c r="L25" s="1459"/>
      <c r="M25" s="1459"/>
      <c r="N25" s="1459"/>
      <c r="O25" s="1459"/>
      <c r="P25" s="1459"/>
      <c r="Q25" s="1459"/>
      <c r="R25" s="1459"/>
      <c r="S25" s="1459"/>
      <c r="T25" s="1459"/>
      <c r="U25" s="1459"/>
      <c r="V25" s="1459"/>
      <c r="W25" s="1459"/>
      <c r="X25" s="1459"/>
      <c r="Y25" s="1459"/>
      <c r="Z25" s="1459"/>
      <c r="AA25" s="1459"/>
      <c r="AB25" s="1459"/>
      <c r="AC25" s="1459"/>
      <c r="AD25" s="1459"/>
      <c r="AE25" s="1459"/>
      <c r="AF25" s="1459"/>
    </row>
    <row r="26" spans="2:37" ht="18" customHeight="1" x14ac:dyDescent="0.15">
      <c r="B26" s="1458"/>
      <c r="C26" s="1459"/>
      <c r="D26" s="1459"/>
      <c r="E26" s="1459"/>
      <c r="F26" s="1459"/>
      <c r="G26" s="1459"/>
      <c r="H26" s="1459"/>
      <c r="I26" s="1459"/>
      <c r="J26" s="1459"/>
      <c r="K26" s="1459"/>
      <c r="L26" s="1459"/>
      <c r="M26" s="1459"/>
      <c r="N26" s="1459"/>
      <c r="O26" s="1459"/>
      <c r="P26" s="1459"/>
      <c r="Q26" s="1459"/>
      <c r="R26" s="1459"/>
      <c r="S26" s="1459"/>
      <c r="T26" s="1459"/>
      <c r="U26" s="1459"/>
      <c r="V26" s="1459"/>
      <c r="W26" s="1459"/>
      <c r="X26" s="1459"/>
      <c r="Y26" s="1459"/>
      <c r="Z26" s="1459"/>
      <c r="AA26" s="1459"/>
      <c r="AB26" s="1459"/>
      <c r="AC26" s="1459"/>
      <c r="AD26" s="1459"/>
      <c r="AE26" s="1459"/>
      <c r="AF26" s="1459"/>
    </row>
    <row r="27" spans="2:37" ht="18" customHeight="1" x14ac:dyDescent="0.15">
      <c r="B27" s="1458"/>
      <c r="C27" s="1459"/>
      <c r="D27" s="1459"/>
      <c r="E27" s="1459"/>
      <c r="F27" s="1459"/>
      <c r="G27" s="1459"/>
      <c r="H27" s="1459"/>
      <c r="I27" s="1459"/>
      <c r="J27" s="1459"/>
      <c r="K27" s="1459"/>
      <c r="L27" s="1459"/>
      <c r="M27" s="1459"/>
      <c r="N27" s="1459"/>
      <c r="O27" s="1459"/>
      <c r="P27" s="1459"/>
      <c r="Q27" s="1459"/>
      <c r="R27" s="1459"/>
      <c r="S27" s="1459"/>
      <c r="T27" s="1459"/>
      <c r="U27" s="1459"/>
      <c r="V27" s="1459"/>
      <c r="W27" s="1459"/>
      <c r="X27" s="1459"/>
      <c r="Y27" s="1459"/>
      <c r="Z27" s="1459"/>
      <c r="AA27" s="1459"/>
      <c r="AB27" s="1459"/>
      <c r="AC27" s="1459"/>
      <c r="AD27" s="1459"/>
      <c r="AE27" s="1459"/>
      <c r="AF27" s="1459"/>
    </row>
    <row r="28" spans="2:37" ht="18" customHeight="1" x14ac:dyDescent="0.15">
      <c r="B28" s="1458"/>
      <c r="C28" s="1459"/>
      <c r="D28" s="1459"/>
      <c r="E28" s="1459"/>
      <c r="F28" s="1459"/>
      <c r="G28" s="1459"/>
      <c r="H28" s="1459"/>
      <c r="I28" s="1459"/>
      <c r="J28" s="1459"/>
      <c r="K28" s="1459"/>
      <c r="L28" s="1459"/>
      <c r="M28" s="1459"/>
      <c r="N28" s="1459"/>
      <c r="O28" s="1459"/>
      <c r="P28" s="1459"/>
      <c r="Q28" s="1459"/>
      <c r="R28" s="1459"/>
      <c r="S28" s="1459"/>
      <c r="T28" s="1459"/>
      <c r="U28" s="1459"/>
      <c r="V28" s="1459"/>
      <c r="W28" s="1459"/>
      <c r="X28" s="1459"/>
      <c r="Y28" s="1459"/>
      <c r="Z28" s="1459"/>
      <c r="AA28" s="1459"/>
      <c r="AB28" s="1459"/>
      <c r="AC28" s="1459"/>
      <c r="AD28" s="1459"/>
      <c r="AE28" s="1459"/>
      <c r="AF28" s="1459"/>
    </row>
    <row r="29" spans="2:37" ht="18" customHeight="1" x14ac:dyDescent="0.15">
      <c r="B29" s="1458"/>
      <c r="C29" s="1459"/>
      <c r="D29" s="1459"/>
      <c r="E29" s="1459"/>
      <c r="F29" s="1459"/>
      <c r="G29" s="1459"/>
      <c r="H29" s="1459"/>
      <c r="I29" s="1459"/>
      <c r="J29" s="1459"/>
      <c r="K29" s="1459"/>
      <c r="L29" s="1459"/>
      <c r="M29" s="1459"/>
      <c r="N29" s="1459"/>
      <c r="O29" s="1459"/>
      <c r="P29" s="1459"/>
      <c r="Q29" s="1459"/>
      <c r="R29" s="1459"/>
      <c r="S29" s="1459"/>
      <c r="T29" s="1459"/>
      <c r="U29" s="1459"/>
      <c r="V29" s="1459"/>
      <c r="W29" s="1459"/>
      <c r="X29" s="1459"/>
      <c r="Y29" s="1459"/>
      <c r="Z29" s="1459"/>
      <c r="AA29" s="1459"/>
      <c r="AB29" s="1459"/>
      <c r="AC29" s="1459"/>
      <c r="AD29" s="1459"/>
      <c r="AE29" s="1459"/>
      <c r="AF29" s="1459"/>
    </row>
    <row r="30" spans="2:37" ht="18" customHeight="1" x14ac:dyDescent="0.15">
      <c r="B30" s="1459"/>
      <c r="C30" s="1459"/>
      <c r="D30" s="1459"/>
      <c r="E30" s="1459"/>
      <c r="F30" s="1459"/>
      <c r="G30" s="1459"/>
      <c r="H30" s="1459"/>
      <c r="I30" s="1459"/>
      <c r="J30" s="1459"/>
      <c r="K30" s="1459"/>
      <c r="L30" s="1459"/>
      <c r="M30" s="1459"/>
      <c r="N30" s="1459"/>
      <c r="O30" s="1459"/>
      <c r="P30" s="1459"/>
      <c r="Q30" s="1459"/>
      <c r="R30" s="1459"/>
      <c r="S30" s="1459"/>
      <c r="T30" s="1459"/>
      <c r="U30" s="1459"/>
      <c r="V30" s="1459"/>
      <c r="W30" s="1459"/>
      <c r="X30" s="1459"/>
      <c r="Y30" s="1459"/>
      <c r="Z30" s="1459"/>
      <c r="AA30" s="1459"/>
      <c r="AB30" s="1459"/>
      <c r="AC30" s="1459"/>
      <c r="AD30" s="1459"/>
      <c r="AE30" s="1459"/>
      <c r="AF30" s="1459"/>
    </row>
    <row r="31" spans="2:37" ht="18" customHeight="1" x14ac:dyDescent="0.15"/>
    <row r="32" spans="2:37" ht="21.95" customHeight="1" x14ac:dyDescent="0.15">
      <c r="B32" s="1460" t="s">
        <v>1878</v>
      </c>
      <c r="C32" s="1461"/>
      <c r="D32" s="1461"/>
      <c r="E32" s="1461"/>
      <c r="F32" s="1461"/>
      <c r="G32" s="1461"/>
      <c r="H32" s="1461"/>
      <c r="I32" s="1462"/>
      <c r="K32" s="645" t="s">
        <v>1879</v>
      </c>
    </row>
    <row r="33" spans="2:37" ht="21.95" customHeight="1" x14ac:dyDescent="0.15">
      <c r="B33" s="626" t="s">
        <v>1880</v>
      </c>
    </row>
    <row r="34" spans="2:37" ht="21.95" customHeight="1" x14ac:dyDescent="0.15">
      <c r="B34" s="1434"/>
      <c r="C34" s="1434"/>
      <c r="D34" s="1434"/>
      <c r="E34" s="1434"/>
      <c r="F34" s="1434"/>
      <c r="G34" s="1434"/>
      <c r="H34" s="1434"/>
      <c r="I34" s="1434"/>
      <c r="J34" s="1434"/>
      <c r="K34" s="1434"/>
      <c r="L34" s="1434" t="s">
        <v>1881</v>
      </c>
      <c r="M34" s="1434"/>
      <c r="N34" s="1434"/>
      <c r="O34" s="1434"/>
      <c r="P34" s="1434"/>
      <c r="Q34" s="1463" t="s">
        <v>1882</v>
      </c>
      <c r="R34" s="1463"/>
      <c r="S34" s="1463"/>
      <c r="T34" s="1463"/>
      <c r="U34" s="1434" t="s">
        <v>1883</v>
      </c>
      <c r="V34" s="1434"/>
      <c r="W34" s="1434"/>
      <c r="X34" s="1434"/>
      <c r="Y34" s="1464"/>
      <c r="Z34" s="1465"/>
      <c r="AA34" s="1466" t="s">
        <v>1884</v>
      </c>
      <c r="AB34" s="1434"/>
      <c r="AC34" s="1434"/>
      <c r="AD34" s="1434"/>
      <c r="AH34" s="633"/>
      <c r="AI34" s="633"/>
      <c r="AJ34" s="633"/>
      <c r="AK34" s="633"/>
    </row>
    <row r="35" spans="2:37" ht="21.95" customHeight="1" x14ac:dyDescent="0.15">
      <c r="B35" s="1434"/>
      <c r="C35" s="1434"/>
      <c r="D35" s="1434"/>
      <c r="E35" s="1434"/>
      <c r="F35" s="1434"/>
      <c r="G35" s="1434"/>
      <c r="H35" s="1434"/>
      <c r="I35" s="1434"/>
      <c r="J35" s="1434"/>
      <c r="K35" s="1434"/>
      <c r="L35" s="1434"/>
      <c r="M35" s="1434"/>
      <c r="N35" s="1434"/>
      <c r="O35" s="1434"/>
      <c r="P35" s="1434"/>
      <c r="Q35" s="1463"/>
      <c r="R35" s="1463"/>
      <c r="S35" s="1463"/>
      <c r="T35" s="1463"/>
      <c r="U35" s="1434"/>
      <c r="V35" s="1434"/>
      <c r="W35" s="1434"/>
      <c r="X35" s="1434"/>
      <c r="Y35" s="1464"/>
      <c r="Z35" s="1465"/>
      <c r="AA35" s="1434"/>
      <c r="AB35" s="1434"/>
      <c r="AC35" s="1434"/>
      <c r="AD35" s="1434"/>
      <c r="AH35" s="633"/>
      <c r="AI35" s="633"/>
      <c r="AJ35" s="633"/>
      <c r="AK35" s="633"/>
    </row>
    <row r="36" spans="2:37" ht="21.95" customHeight="1" x14ac:dyDescent="0.15">
      <c r="B36" s="1438" t="s">
        <v>1864</v>
      </c>
      <c r="C36" s="1439"/>
      <c r="D36" s="1439"/>
      <c r="E36" s="1439"/>
      <c r="F36" s="1439"/>
      <c r="G36" s="1439"/>
      <c r="H36" s="1439"/>
      <c r="I36" s="1439"/>
      <c r="J36" s="1439"/>
      <c r="K36" s="1440"/>
      <c r="L36" s="1467" t="str">
        <f>IF(N18="","",EOMONTH(AI18,0))</f>
        <v/>
      </c>
      <c r="M36" s="1467"/>
      <c r="N36" s="1467"/>
      <c r="O36" s="1467"/>
      <c r="P36" s="1467"/>
      <c r="Q36" s="1475" t="str">
        <f>IF($P$19=0,"",$P$19)</f>
        <v/>
      </c>
      <c r="R36" s="1476"/>
      <c r="S36" s="1476"/>
      <c r="T36" s="1476"/>
      <c r="U36" s="1470" t="str">
        <f>IF(Q36="","",ROUND(($Z$20-Q36)/$Z$20,4))</f>
        <v/>
      </c>
      <c r="V36" s="1471"/>
      <c r="W36" s="1471"/>
      <c r="X36" s="1471"/>
      <c r="Y36" s="1464"/>
      <c r="Z36" s="1465"/>
      <c r="AA36" s="1472"/>
      <c r="AB36" s="1473"/>
      <c r="AC36" s="1473"/>
      <c r="AD36" s="1474"/>
      <c r="AH36" s="633"/>
      <c r="AI36" s="633"/>
      <c r="AJ36" s="633"/>
      <c r="AK36" s="633"/>
    </row>
    <row r="37" spans="2:37" ht="21.95" customHeight="1" x14ac:dyDescent="0.15">
      <c r="B37" s="1438" t="s">
        <v>1885</v>
      </c>
      <c r="C37" s="1439"/>
      <c r="D37" s="1439"/>
      <c r="E37" s="1439"/>
      <c r="F37" s="1439"/>
      <c r="G37" s="1439"/>
      <c r="H37" s="1439"/>
      <c r="I37" s="1439"/>
      <c r="J37" s="1439"/>
      <c r="K37" s="1440"/>
      <c r="L37" s="1467" t="str">
        <f t="shared" ref="L37:L43" si="0">IF($N$18="","",EOMONTH(L36,1))</f>
        <v/>
      </c>
      <c r="M37" s="1467"/>
      <c r="N37" s="1467"/>
      <c r="O37" s="1467"/>
      <c r="P37" s="1467"/>
      <c r="Q37" s="1468"/>
      <c r="R37" s="1469"/>
      <c r="S37" s="1469"/>
      <c r="T37" s="1469"/>
      <c r="U37" s="1470" t="str">
        <f t="shared" ref="U37:U41" si="1">IF(Q37="","",ROUND(($Z$20-Q37)/$Z$20,4))</f>
        <v/>
      </c>
      <c r="V37" s="1471"/>
      <c r="W37" s="1471"/>
      <c r="X37" s="1471"/>
      <c r="Y37" s="1464"/>
      <c r="Z37" s="1465"/>
      <c r="AA37" s="1472"/>
      <c r="AB37" s="1473"/>
      <c r="AC37" s="1473"/>
      <c r="AD37" s="1474"/>
      <c r="AH37" s="633"/>
      <c r="AI37" s="633"/>
      <c r="AJ37" s="633"/>
      <c r="AK37" s="633"/>
    </row>
    <row r="38" spans="2:37" ht="21.95" customHeight="1" x14ac:dyDescent="0.15">
      <c r="B38" s="1438" t="s">
        <v>1886</v>
      </c>
      <c r="C38" s="1439"/>
      <c r="D38" s="1439"/>
      <c r="E38" s="1439"/>
      <c r="F38" s="1439"/>
      <c r="G38" s="1439"/>
      <c r="H38" s="1439"/>
      <c r="I38" s="1439"/>
      <c r="J38" s="1439"/>
      <c r="K38" s="1440"/>
      <c r="L38" s="1467" t="str">
        <f t="shared" si="0"/>
        <v/>
      </c>
      <c r="M38" s="1467"/>
      <c r="N38" s="1467"/>
      <c r="O38" s="1467"/>
      <c r="P38" s="1467"/>
      <c r="Q38" s="1468"/>
      <c r="R38" s="1469"/>
      <c r="S38" s="1469"/>
      <c r="T38" s="1469"/>
      <c r="U38" s="1470" t="str">
        <f t="shared" si="1"/>
        <v/>
      </c>
      <c r="V38" s="1471"/>
      <c r="W38" s="1471"/>
      <c r="X38" s="1471"/>
      <c r="Y38" s="1464"/>
      <c r="Z38" s="1465"/>
      <c r="AA38" s="1477" t="str">
        <f>IF(U36="","",IF(AND($H$21="可",U36&gt;=0.05),"可","否"))</f>
        <v/>
      </c>
      <c r="AB38" s="1477"/>
      <c r="AC38" s="1477"/>
      <c r="AD38" s="1477"/>
      <c r="AH38" s="633"/>
      <c r="AI38" s="633"/>
      <c r="AJ38" s="633"/>
      <c r="AK38" s="633"/>
    </row>
    <row r="39" spans="2:37" ht="21.95" customHeight="1" x14ac:dyDescent="0.15">
      <c r="B39" s="1438" t="s">
        <v>1887</v>
      </c>
      <c r="C39" s="1439"/>
      <c r="D39" s="1439"/>
      <c r="E39" s="1439"/>
      <c r="F39" s="1439"/>
      <c r="G39" s="1439"/>
      <c r="H39" s="1439"/>
      <c r="I39" s="1439"/>
      <c r="J39" s="1439"/>
      <c r="K39" s="1440"/>
      <c r="L39" s="1467" t="str">
        <f t="shared" si="0"/>
        <v/>
      </c>
      <c r="M39" s="1467"/>
      <c r="N39" s="1467"/>
      <c r="O39" s="1467"/>
      <c r="P39" s="1467"/>
      <c r="Q39" s="1468"/>
      <c r="R39" s="1469"/>
      <c r="S39" s="1469"/>
      <c r="T39" s="1469"/>
      <c r="U39" s="1470" t="str">
        <f t="shared" si="1"/>
        <v/>
      </c>
      <c r="V39" s="1471"/>
      <c r="W39" s="1471"/>
      <c r="X39" s="1471"/>
      <c r="Y39" s="1464"/>
      <c r="Z39" s="1465"/>
      <c r="AA39" s="1477" t="str">
        <f t="shared" ref="AA39:AA43" si="2">IF(U37="","",IF(AND($H$21="可",U37&gt;=0.05),"可","否"))</f>
        <v/>
      </c>
      <c r="AB39" s="1477"/>
      <c r="AC39" s="1477"/>
      <c r="AD39" s="1477"/>
      <c r="AH39" s="633"/>
      <c r="AI39" s="633"/>
      <c r="AJ39" s="633"/>
      <c r="AK39" s="633"/>
    </row>
    <row r="40" spans="2:37" ht="21.95" customHeight="1" x14ac:dyDescent="0.15">
      <c r="B40" s="1438" t="s">
        <v>1888</v>
      </c>
      <c r="C40" s="1439"/>
      <c r="D40" s="1439"/>
      <c r="E40" s="1439"/>
      <c r="F40" s="1439"/>
      <c r="G40" s="1439"/>
      <c r="H40" s="1439"/>
      <c r="I40" s="1439"/>
      <c r="J40" s="1439"/>
      <c r="K40" s="1440"/>
      <c r="L40" s="1467" t="str">
        <f t="shared" si="0"/>
        <v/>
      </c>
      <c r="M40" s="1467"/>
      <c r="N40" s="1467"/>
      <c r="O40" s="1467"/>
      <c r="P40" s="1467"/>
      <c r="Q40" s="1468"/>
      <c r="R40" s="1469"/>
      <c r="S40" s="1469"/>
      <c r="T40" s="1469"/>
      <c r="U40" s="1470" t="str">
        <f t="shared" si="1"/>
        <v/>
      </c>
      <c r="V40" s="1471"/>
      <c r="W40" s="1471"/>
      <c r="X40" s="1471"/>
      <c r="Y40" s="1479" t="s">
        <v>1889</v>
      </c>
      <c r="Z40" s="1465"/>
      <c r="AA40" s="1477" t="str">
        <f t="shared" si="2"/>
        <v/>
      </c>
      <c r="AB40" s="1477"/>
      <c r="AC40" s="1477"/>
      <c r="AD40" s="1477"/>
      <c r="AH40" s="633"/>
      <c r="AI40" s="633"/>
      <c r="AJ40" s="633"/>
      <c r="AK40" s="633"/>
    </row>
    <row r="41" spans="2:37" ht="21.95" customHeight="1" x14ac:dyDescent="0.15">
      <c r="B41" s="1438" t="s">
        <v>1890</v>
      </c>
      <c r="C41" s="1439"/>
      <c r="D41" s="1439"/>
      <c r="E41" s="1439"/>
      <c r="F41" s="1439"/>
      <c r="G41" s="1439"/>
      <c r="H41" s="1439"/>
      <c r="I41" s="1439"/>
      <c r="J41" s="1439"/>
      <c r="K41" s="1440"/>
      <c r="L41" s="1467" t="str">
        <f t="shared" si="0"/>
        <v/>
      </c>
      <c r="M41" s="1467"/>
      <c r="N41" s="1467"/>
      <c r="O41" s="1467"/>
      <c r="P41" s="1467"/>
      <c r="Q41" s="1468"/>
      <c r="R41" s="1469"/>
      <c r="S41" s="1469"/>
      <c r="T41" s="1469"/>
      <c r="U41" s="1470" t="str">
        <f t="shared" si="1"/>
        <v/>
      </c>
      <c r="V41" s="1471"/>
      <c r="W41" s="1471"/>
      <c r="X41" s="1471"/>
      <c r="Y41" s="1464"/>
      <c r="Z41" s="1465"/>
      <c r="AA41" s="1478" t="str">
        <f>IF(U39="","",IF(AND($H$21="可",U39&gt;=0.05),"可","否"))</f>
        <v/>
      </c>
      <c r="AB41" s="1478"/>
      <c r="AC41" s="1478"/>
      <c r="AD41" s="1478"/>
      <c r="AH41" s="633"/>
      <c r="AI41" s="633"/>
      <c r="AJ41" s="633"/>
      <c r="AK41" s="633"/>
    </row>
    <row r="42" spans="2:37" ht="21.95" customHeight="1" x14ac:dyDescent="0.15">
      <c r="B42" s="1438"/>
      <c r="C42" s="1439"/>
      <c r="D42" s="1439"/>
      <c r="E42" s="1439"/>
      <c r="F42" s="1439"/>
      <c r="G42" s="1439"/>
      <c r="H42" s="1439"/>
      <c r="I42" s="1439"/>
      <c r="J42" s="1439"/>
      <c r="K42" s="1440"/>
      <c r="L42" s="1467" t="str">
        <f t="shared" si="0"/>
        <v/>
      </c>
      <c r="M42" s="1467"/>
      <c r="N42" s="1467"/>
      <c r="O42" s="1467"/>
      <c r="P42" s="1467"/>
      <c r="Q42" s="1472"/>
      <c r="R42" s="1473"/>
      <c r="S42" s="1473"/>
      <c r="T42" s="1474"/>
      <c r="U42" s="1472"/>
      <c r="V42" s="1473"/>
      <c r="W42" s="1473"/>
      <c r="X42" s="1474"/>
      <c r="Y42" s="1464"/>
      <c r="Z42" s="1465"/>
      <c r="AA42" s="1477" t="str">
        <f t="shared" si="2"/>
        <v/>
      </c>
      <c r="AB42" s="1477"/>
      <c r="AC42" s="1477"/>
      <c r="AD42" s="1477"/>
      <c r="AH42" s="633"/>
      <c r="AI42" s="633"/>
      <c r="AJ42" s="633"/>
      <c r="AK42" s="633"/>
    </row>
    <row r="43" spans="2:37" ht="21.95" customHeight="1" x14ac:dyDescent="0.15">
      <c r="B43" s="1438" t="s">
        <v>1891</v>
      </c>
      <c r="C43" s="1439"/>
      <c r="D43" s="1439"/>
      <c r="E43" s="1439"/>
      <c r="F43" s="1439"/>
      <c r="G43" s="1439"/>
      <c r="H43" s="1439"/>
      <c r="I43" s="1439"/>
      <c r="J43" s="1439"/>
      <c r="K43" s="1440"/>
      <c r="L43" s="1467" t="str">
        <f t="shared" si="0"/>
        <v/>
      </c>
      <c r="M43" s="1467"/>
      <c r="N43" s="1467"/>
      <c r="O43" s="1467"/>
      <c r="P43" s="1467"/>
      <c r="Q43" s="1489"/>
      <c r="R43" s="1489"/>
      <c r="S43" s="1489"/>
      <c r="T43" s="1489"/>
      <c r="U43" s="1489"/>
      <c r="V43" s="1489"/>
      <c r="W43" s="1489"/>
      <c r="X43" s="1489"/>
      <c r="Y43" s="1464"/>
      <c r="Z43" s="1465"/>
      <c r="AA43" s="1477" t="str">
        <f t="shared" si="2"/>
        <v/>
      </c>
      <c r="AB43" s="1477"/>
      <c r="AC43" s="1477"/>
      <c r="AD43" s="1477"/>
      <c r="AH43" s="633"/>
      <c r="AI43" s="633"/>
      <c r="AJ43" s="633"/>
      <c r="AK43" s="633"/>
    </row>
    <row r="44" spans="2:37" ht="19.5" customHeight="1" x14ac:dyDescent="0.15">
      <c r="B44" s="1490" t="s">
        <v>1892</v>
      </c>
      <c r="C44" s="1491"/>
      <c r="D44" s="1491"/>
      <c r="E44" s="1491"/>
      <c r="F44" s="1491"/>
      <c r="G44" s="1491"/>
      <c r="H44" s="1491"/>
      <c r="I44" s="1491"/>
      <c r="J44" s="1491"/>
      <c r="K44" s="1491"/>
      <c r="L44" s="1491"/>
      <c r="M44" s="1491"/>
      <c r="N44" s="1491"/>
      <c r="O44" s="1491"/>
      <c r="P44" s="1491"/>
      <c r="Q44" s="1491"/>
      <c r="R44" s="1491"/>
      <c r="S44" s="1491"/>
      <c r="T44" s="1491"/>
      <c r="U44" s="1491"/>
      <c r="V44" s="1491"/>
      <c r="W44" s="1491"/>
      <c r="X44" s="1491"/>
      <c r="Y44" s="1491"/>
      <c r="Z44" s="1491"/>
      <c r="AA44" s="1491"/>
      <c r="AB44" s="1491"/>
      <c r="AC44" s="1491"/>
      <c r="AD44" s="1491"/>
      <c r="AE44" s="1491"/>
      <c r="AF44" s="1491"/>
    </row>
    <row r="45" spans="2:37" ht="19.5" customHeight="1" x14ac:dyDescent="0.15">
      <c r="B45" s="1490"/>
      <c r="C45" s="1491"/>
      <c r="D45" s="1491"/>
      <c r="E45" s="1491"/>
      <c r="F45" s="1491"/>
      <c r="G45" s="1491"/>
      <c r="H45" s="1491"/>
      <c r="I45" s="1491"/>
      <c r="J45" s="1491"/>
      <c r="K45" s="1491"/>
      <c r="L45" s="1491"/>
      <c r="M45" s="1491"/>
      <c r="N45" s="1491"/>
      <c r="O45" s="1491"/>
      <c r="P45" s="1491"/>
      <c r="Q45" s="1491"/>
      <c r="R45" s="1491"/>
      <c r="S45" s="1491"/>
      <c r="T45" s="1491"/>
      <c r="U45" s="1491"/>
      <c r="V45" s="1491"/>
      <c r="W45" s="1491"/>
      <c r="X45" s="1491"/>
      <c r="Y45" s="1491"/>
      <c r="Z45" s="1491"/>
      <c r="AA45" s="1491"/>
      <c r="AB45" s="1491"/>
      <c r="AC45" s="1491"/>
      <c r="AD45" s="1491"/>
      <c r="AE45" s="1491"/>
      <c r="AF45" s="1491"/>
    </row>
    <row r="46" spans="2:37" ht="4.5" customHeight="1" x14ac:dyDescent="0.15">
      <c r="B46" s="1491"/>
      <c r="C46" s="1491"/>
      <c r="D46" s="1491"/>
      <c r="E46" s="1491"/>
      <c r="F46" s="1491"/>
      <c r="G46" s="1491"/>
      <c r="H46" s="1491"/>
      <c r="I46" s="1491"/>
      <c r="J46" s="1491"/>
      <c r="K46" s="1491"/>
      <c r="L46" s="1491"/>
      <c r="M46" s="1491"/>
      <c r="N46" s="1491"/>
      <c r="O46" s="1491"/>
      <c r="P46" s="1491"/>
      <c r="Q46" s="1491"/>
      <c r="R46" s="1491"/>
      <c r="S46" s="1491"/>
      <c r="T46" s="1491"/>
      <c r="U46" s="1491"/>
      <c r="V46" s="1491"/>
      <c r="W46" s="1491"/>
      <c r="X46" s="1491"/>
      <c r="Y46" s="1491"/>
      <c r="Z46" s="1491"/>
      <c r="AA46" s="1491"/>
      <c r="AB46" s="1491"/>
      <c r="AC46" s="1491"/>
      <c r="AD46" s="1491"/>
      <c r="AE46" s="1491"/>
      <c r="AF46" s="1491"/>
    </row>
    <row r="47" spans="2:37" ht="20.25" customHeight="1" x14ac:dyDescent="0.15"/>
    <row r="48" spans="2:37" ht="21.95" customHeight="1" x14ac:dyDescent="0.15">
      <c r="B48" s="1460" t="s">
        <v>1893</v>
      </c>
      <c r="C48" s="1461"/>
      <c r="D48" s="1461"/>
      <c r="E48" s="1461"/>
      <c r="F48" s="1461"/>
      <c r="G48" s="1461"/>
      <c r="H48" s="1461"/>
      <c r="I48" s="1461"/>
      <c r="J48" s="1461"/>
      <c r="K48" s="1461"/>
      <c r="L48" s="1461"/>
      <c r="M48" s="1461"/>
      <c r="N48" s="1461"/>
      <c r="O48" s="1461"/>
      <c r="P48" s="1461"/>
      <c r="Q48" s="1461"/>
      <c r="R48" s="1461"/>
      <c r="S48" s="1461"/>
      <c r="T48" s="1461"/>
      <c r="U48" s="1461"/>
      <c r="V48" s="1461"/>
      <c r="W48" s="1462"/>
      <c r="Y48" s="645" t="s">
        <v>1894</v>
      </c>
    </row>
    <row r="49" spans="2:32" ht="21.95" customHeight="1" x14ac:dyDescent="0.15">
      <c r="B49" s="626" t="s">
        <v>1895</v>
      </c>
    </row>
    <row r="50" spans="2:32" ht="13.5" customHeight="1" x14ac:dyDescent="0.15">
      <c r="B50" s="1480" t="s">
        <v>1896</v>
      </c>
      <c r="C50" s="1480"/>
      <c r="D50" s="1480"/>
      <c r="E50" s="1480"/>
      <c r="F50" s="1480"/>
      <c r="G50" s="1480"/>
      <c r="H50" s="1480"/>
      <c r="I50" s="1480"/>
      <c r="J50" s="1480"/>
      <c r="K50" s="1482" t="s">
        <v>1897</v>
      </c>
      <c r="L50" s="1483"/>
      <c r="M50" s="1483"/>
      <c r="N50" s="1483"/>
      <c r="O50" s="1483"/>
      <c r="P50" s="1483"/>
      <c r="Q50" s="1483"/>
      <c r="R50" s="1483"/>
      <c r="S50" s="1483"/>
      <c r="T50" s="1483"/>
      <c r="U50" s="1483"/>
      <c r="V50" s="1483"/>
      <c r="W50" s="1483"/>
      <c r="X50" s="1483"/>
      <c r="Y50" s="1483"/>
      <c r="Z50" s="1483"/>
      <c r="AA50" s="1483"/>
      <c r="AB50" s="1483"/>
      <c r="AC50" s="1483"/>
      <c r="AD50" s="1483"/>
      <c r="AE50" s="1483"/>
      <c r="AF50" s="1484"/>
    </row>
    <row r="51" spans="2:32" ht="15" customHeight="1" x14ac:dyDescent="0.15">
      <c r="B51" s="1481"/>
      <c r="C51" s="1481"/>
      <c r="D51" s="1481"/>
      <c r="E51" s="1481"/>
      <c r="F51" s="1481"/>
      <c r="G51" s="1481"/>
      <c r="H51" s="1481"/>
      <c r="I51" s="1481"/>
      <c r="J51" s="1481"/>
      <c r="K51" s="1485"/>
      <c r="L51" s="1486"/>
      <c r="M51" s="1486"/>
      <c r="N51" s="1486"/>
      <c r="O51" s="1486"/>
      <c r="P51" s="1486"/>
      <c r="Q51" s="1486"/>
      <c r="R51" s="1486"/>
      <c r="S51" s="1486"/>
      <c r="T51" s="1486"/>
      <c r="U51" s="1486"/>
      <c r="V51" s="1486"/>
      <c r="W51" s="1486"/>
      <c r="X51" s="1486"/>
      <c r="Y51" s="1486"/>
      <c r="Z51" s="1486"/>
      <c r="AA51" s="1486"/>
      <c r="AB51" s="1486"/>
      <c r="AC51" s="1486"/>
      <c r="AD51" s="1486"/>
      <c r="AE51" s="1486"/>
      <c r="AF51" s="1487"/>
    </row>
    <row r="52" spans="2:32" ht="36" customHeight="1" x14ac:dyDescent="0.15">
      <c r="B52" s="1488" t="s">
        <v>1898</v>
      </c>
      <c r="C52" s="1488"/>
      <c r="D52" s="1488"/>
      <c r="E52" s="1488"/>
      <c r="F52" s="1488"/>
      <c r="G52" s="1488"/>
      <c r="H52" s="1488"/>
      <c r="I52" s="1488"/>
      <c r="J52" s="1488"/>
      <c r="K52" s="1488"/>
      <c r="L52" s="1488"/>
      <c r="M52" s="1488"/>
      <c r="N52" s="1488"/>
      <c r="O52" s="1488"/>
      <c r="P52" s="1488"/>
      <c r="Q52" s="1488"/>
      <c r="R52" s="1488"/>
      <c r="S52" s="1488"/>
      <c r="T52" s="1488"/>
      <c r="U52" s="1488"/>
      <c r="V52" s="1488"/>
      <c r="W52" s="1488"/>
      <c r="X52" s="1488"/>
      <c r="Y52" s="1488"/>
      <c r="Z52" s="1488"/>
      <c r="AA52" s="1488"/>
      <c r="AB52" s="1488"/>
      <c r="AC52" s="1488"/>
      <c r="AD52" s="1488"/>
      <c r="AE52" s="1488"/>
      <c r="AF52" s="1488"/>
    </row>
    <row r="53" spans="2:32" ht="21.95" customHeight="1" x14ac:dyDescent="0.15"/>
    <row r="54" spans="2:32" ht="21.95" customHeight="1" x14ac:dyDescent="0.15">
      <c r="B54" s="1460" t="s">
        <v>1899</v>
      </c>
      <c r="C54" s="1461"/>
      <c r="D54" s="1461"/>
      <c r="E54" s="1461"/>
      <c r="F54" s="1461"/>
      <c r="G54" s="1461"/>
      <c r="H54" s="1461"/>
      <c r="I54" s="1462"/>
      <c r="K54" s="645" t="s">
        <v>1900</v>
      </c>
    </row>
    <row r="55" spans="2:32" ht="21.95" customHeight="1" x14ac:dyDescent="0.15">
      <c r="B55" s="626" t="s">
        <v>1901</v>
      </c>
    </row>
    <row r="56" spans="2:32" ht="21.95" customHeight="1" x14ac:dyDescent="0.15">
      <c r="B56" s="1434"/>
      <c r="C56" s="1434"/>
      <c r="D56" s="1434"/>
      <c r="E56" s="1434"/>
      <c r="F56" s="1434"/>
      <c r="G56" s="1434"/>
      <c r="H56" s="1434"/>
      <c r="I56" s="1434"/>
      <c r="J56" s="1434"/>
      <c r="K56" s="1434"/>
      <c r="L56" s="1434" t="s">
        <v>1881</v>
      </c>
      <c r="M56" s="1434"/>
      <c r="N56" s="1434"/>
      <c r="O56" s="1434"/>
      <c r="P56" s="1434"/>
      <c r="Q56" s="1463" t="s">
        <v>1882</v>
      </c>
      <c r="R56" s="1463"/>
      <c r="S56" s="1463"/>
      <c r="T56" s="1463"/>
      <c r="U56" s="1464"/>
      <c r="V56" s="1465"/>
      <c r="W56" s="1466" t="s">
        <v>1902</v>
      </c>
      <c r="X56" s="1434"/>
      <c r="Y56" s="1434"/>
      <c r="Z56" s="1434"/>
    </row>
    <row r="57" spans="2:32" ht="21.95" customHeight="1" x14ac:dyDescent="0.15">
      <c r="B57" s="1434"/>
      <c r="C57" s="1434"/>
      <c r="D57" s="1434"/>
      <c r="E57" s="1434"/>
      <c r="F57" s="1434"/>
      <c r="G57" s="1434"/>
      <c r="H57" s="1434"/>
      <c r="I57" s="1434"/>
      <c r="J57" s="1434"/>
      <c r="K57" s="1434"/>
      <c r="L57" s="1434"/>
      <c r="M57" s="1434"/>
      <c r="N57" s="1434"/>
      <c r="O57" s="1434"/>
      <c r="P57" s="1434"/>
      <c r="Q57" s="1463"/>
      <c r="R57" s="1463"/>
      <c r="S57" s="1463"/>
      <c r="T57" s="1463"/>
      <c r="U57" s="1464"/>
      <c r="V57" s="1465"/>
      <c r="W57" s="1434"/>
      <c r="X57" s="1434"/>
      <c r="Y57" s="1434"/>
      <c r="Z57" s="1434"/>
    </row>
    <row r="58" spans="2:32" ht="21.95" customHeight="1" x14ac:dyDescent="0.15">
      <c r="B58" s="1438" t="s">
        <v>1864</v>
      </c>
      <c r="C58" s="1439"/>
      <c r="D58" s="1439"/>
      <c r="E58" s="1439"/>
      <c r="F58" s="1439"/>
      <c r="G58" s="1439"/>
      <c r="H58" s="1439"/>
      <c r="I58" s="1439"/>
      <c r="J58" s="1439"/>
      <c r="K58" s="1440"/>
      <c r="L58" s="1467" t="str">
        <f>IF(N18="","",EOMONTH(AI18,0))</f>
        <v/>
      </c>
      <c r="M58" s="1467"/>
      <c r="N58" s="1467"/>
      <c r="O58" s="1467"/>
      <c r="P58" s="1467"/>
      <c r="Q58" s="1475" t="str">
        <f>IF($P$19=0,"",$P$19)</f>
        <v/>
      </c>
      <c r="R58" s="1476"/>
      <c r="S58" s="1476"/>
      <c r="T58" s="1476"/>
      <c r="U58" s="1464"/>
      <c r="V58" s="1465"/>
      <c r="W58" s="1472"/>
      <c r="X58" s="1473"/>
      <c r="Y58" s="1473"/>
      <c r="Z58" s="1474"/>
    </row>
    <row r="59" spans="2:32" ht="21.95" customHeight="1" x14ac:dyDescent="0.15">
      <c r="B59" s="1438" t="s">
        <v>1903</v>
      </c>
      <c r="C59" s="1439"/>
      <c r="D59" s="1439"/>
      <c r="E59" s="1439"/>
      <c r="F59" s="1439"/>
      <c r="G59" s="1439"/>
      <c r="H59" s="1439"/>
      <c r="I59" s="1439"/>
      <c r="J59" s="1439"/>
      <c r="K59" s="1440"/>
      <c r="L59" s="1467" t="str">
        <f t="shared" ref="L59:L76" si="3">IF($N$18="","",EOMONTH(L58,1))</f>
        <v/>
      </c>
      <c r="M59" s="1467"/>
      <c r="N59" s="1467"/>
      <c r="O59" s="1467"/>
      <c r="P59" s="1467"/>
      <c r="Q59" s="1468"/>
      <c r="R59" s="1469"/>
      <c r="S59" s="1469"/>
      <c r="T59" s="1469"/>
      <c r="U59" s="1464"/>
      <c r="V59" s="1465"/>
      <c r="W59" s="1472"/>
      <c r="X59" s="1473"/>
      <c r="Y59" s="1473"/>
      <c r="Z59" s="1474"/>
    </row>
    <row r="60" spans="2:32" ht="21.95" customHeight="1" x14ac:dyDescent="0.15">
      <c r="B60" s="1438" t="s">
        <v>1904</v>
      </c>
      <c r="C60" s="1439"/>
      <c r="D60" s="1439"/>
      <c r="E60" s="1439"/>
      <c r="F60" s="1439"/>
      <c r="G60" s="1439"/>
      <c r="H60" s="1439"/>
      <c r="I60" s="1439"/>
      <c r="J60" s="1439"/>
      <c r="K60" s="1440"/>
      <c r="L60" s="1467" t="str">
        <f t="shared" si="3"/>
        <v/>
      </c>
      <c r="M60" s="1467"/>
      <c r="N60" s="1467"/>
      <c r="O60" s="1467"/>
      <c r="P60" s="1467"/>
      <c r="Q60" s="1468"/>
      <c r="R60" s="1469"/>
      <c r="S60" s="1469"/>
      <c r="T60" s="1469"/>
      <c r="U60" s="1464"/>
      <c r="V60" s="1465"/>
      <c r="W60" s="1477" t="str">
        <f>IF(Q58="","",IF(OR(AND($AJ$10=7,Q58&lt;=750,$H$22="可"),AND($AJ$10=8,Q58&lt;=900,$H$22="可"),AND($AJ$10=9,Q58&lt;=750,$H$22="可")),"可","否"))</f>
        <v/>
      </c>
      <c r="X60" s="1477"/>
      <c r="Y60" s="1477"/>
      <c r="Z60" s="1477"/>
    </row>
    <row r="61" spans="2:32" ht="21.95" customHeight="1" x14ac:dyDescent="0.15">
      <c r="B61" s="1438"/>
      <c r="C61" s="1439"/>
      <c r="D61" s="1439"/>
      <c r="E61" s="1439"/>
      <c r="F61" s="1439"/>
      <c r="G61" s="1439"/>
      <c r="H61" s="1439"/>
      <c r="I61" s="1439"/>
      <c r="J61" s="1439"/>
      <c r="K61" s="1440"/>
      <c r="L61" s="1467" t="str">
        <f t="shared" si="3"/>
        <v/>
      </c>
      <c r="M61" s="1467"/>
      <c r="N61" s="1467"/>
      <c r="O61" s="1467"/>
      <c r="P61" s="1467"/>
      <c r="Q61" s="1468"/>
      <c r="R61" s="1469"/>
      <c r="S61" s="1469"/>
      <c r="T61" s="1469"/>
      <c r="U61" s="1464"/>
      <c r="V61" s="1465"/>
      <c r="W61" s="1477" t="str">
        <f t="shared" ref="W61:W76" si="4">IF(Q59="","",IF(OR(AND($AJ$10=7,Q59&lt;=750,$H$22="可"),AND($AJ$10=8,Q59&lt;=900,$H$22="可"),AND($AJ$10=9,Q59&lt;=750,$H$22="可")),"可","否"))</f>
        <v/>
      </c>
      <c r="X61" s="1477"/>
      <c r="Y61" s="1477"/>
      <c r="Z61" s="1477"/>
    </row>
    <row r="62" spans="2:32" ht="21.95" customHeight="1" x14ac:dyDescent="0.15">
      <c r="B62" s="1438"/>
      <c r="C62" s="1439"/>
      <c r="D62" s="1439"/>
      <c r="E62" s="1439"/>
      <c r="F62" s="1439"/>
      <c r="G62" s="1439"/>
      <c r="H62" s="1439"/>
      <c r="I62" s="1439"/>
      <c r="J62" s="1439"/>
      <c r="K62" s="1440"/>
      <c r="L62" s="1467" t="str">
        <f t="shared" si="3"/>
        <v/>
      </c>
      <c r="M62" s="1467"/>
      <c r="N62" s="1467"/>
      <c r="O62" s="1467"/>
      <c r="P62" s="1467"/>
      <c r="Q62" s="1468"/>
      <c r="R62" s="1469"/>
      <c r="S62" s="1469"/>
      <c r="T62" s="1469"/>
      <c r="U62" s="1464"/>
      <c r="V62" s="1465"/>
      <c r="W62" s="1477" t="str">
        <f t="shared" si="4"/>
        <v/>
      </c>
      <c r="X62" s="1477"/>
      <c r="Y62" s="1477"/>
      <c r="Z62" s="1477"/>
    </row>
    <row r="63" spans="2:32" ht="21.95" customHeight="1" x14ac:dyDescent="0.15">
      <c r="B63" s="1438"/>
      <c r="C63" s="1439"/>
      <c r="D63" s="1439"/>
      <c r="E63" s="1439"/>
      <c r="F63" s="1439"/>
      <c r="G63" s="1439"/>
      <c r="H63" s="1439"/>
      <c r="I63" s="1439"/>
      <c r="J63" s="1439"/>
      <c r="K63" s="1440"/>
      <c r="L63" s="1467" t="str">
        <f t="shared" si="3"/>
        <v/>
      </c>
      <c r="M63" s="1467"/>
      <c r="N63" s="1467"/>
      <c r="O63" s="1467"/>
      <c r="P63" s="1467"/>
      <c r="Q63" s="1468"/>
      <c r="R63" s="1469"/>
      <c r="S63" s="1469"/>
      <c r="T63" s="1469"/>
      <c r="U63" s="1464"/>
      <c r="V63" s="1465"/>
      <c r="W63" s="1477" t="str">
        <f t="shared" si="4"/>
        <v/>
      </c>
      <c r="X63" s="1477"/>
      <c r="Y63" s="1477"/>
      <c r="Z63" s="1477"/>
    </row>
    <row r="64" spans="2:32" ht="21.95" customHeight="1" x14ac:dyDescent="0.15">
      <c r="B64" s="1438"/>
      <c r="C64" s="1439"/>
      <c r="D64" s="1439"/>
      <c r="E64" s="1439"/>
      <c r="F64" s="1439"/>
      <c r="G64" s="1439"/>
      <c r="H64" s="1439"/>
      <c r="I64" s="1439"/>
      <c r="J64" s="1439"/>
      <c r="K64" s="1440"/>
      <c r="L64" s="1467" t="str">
        <f t="shared" si="3"/>
        <v/>
      </c>
      <c r="M64" s="1467"/>
      <c r="N64" s="1467"/>
      <c r="O64" s="1467"/>
      <c r="P64" s="1467"/>
      <c r="Q64" s="1468"/>
      <c r="R64" s="1469"/>
      <c r="S64" s="1469"/>
      <c r="T64" s="1469"/>
      <c r="U64" s="1464"/>
      <c r="V64" s="1465"/>
      <c r="W64" s="1477" t="str">
        <f t="shared" si="4"/>
        <v/>
      </c>
      <c r="X64" s="1477"/>
      <c r="Y64" s="1477"/>
      <c r="Z64" s="1477"/>
    </row>
    <row r="65" spans="2:32" ht="21.95" customHeight="1" x14ac:dyDescent="0.15">
      <c r="B65" s="1438"/>
      <c r="C65" s="1439"/>
      <c r="D65" s="1439"/>
      <c r="E65" s="1439"/>
      <c r="F65" s="1439"/>
      <c r="G65" s="1439"/>
      <c r="H65" s="1439"/>
      <c r="I65" s="1439"/>
      <c r="J65" s="1439"/>
      <c r="K65" s="1440"/>
      <c r="L65" s="1467" t="str">
        <f t="shared" si="3"/>
        <v/>
      </c>
      <c r="M65" s="1467"/>
      <c r="N65" s="1467"/>
      <c r="O65" s="1467"/>
      <c r="P65" s="1467"/>
      <c r="Q65" s="1468"/>
      <c r="R65" s="1469"/>
      <c r="S65" s="1469"/>
      <c r="T65" s="1469"/>
      <c r="U65" s="1479" t="s">
        <v>1889</v>
      </c>
      <c r="V65" s="1492"/>
      <c r="W65" s="1477" t="str">
        <f t="shared" si="4"/>
        <v/>
      </c>
      <c r="X65" s="1477"/>
      <c r="Y65" s="1477"/>
      <c r="Z65" s="1477"/>
    </row>
    <row r="66" spans="2:32" ht="21.95" customHeight="1" x14ac:dyDescent="0.15">
      <c r="B66" s="1438"/>
      <c r="C66" s="1439"/>
      <c r="D66" s="1439"/>
      <c r="E66" s="1439"/>
      <c r="F66" s="1439"/>
      <c r="G66" s="1439"/>
      <c r="H66" s="1439"/>
      <c r="I66" s="1439"/>
      <c r="J66" s="1439"/>
      <c r="K66" s="1440"/>
      <c r="L66" s="1467" t="str">
        <f t="shared" si="3"/>
        <v/>
      </c>
      <c r="M66" s="1467"/>
      <c r="N66" s="1467"/>
      <c r="O66" s="1467"/>
      <c r="P66" s="1467"/>
      <c r="Q66" s="1468"/>
      <c r="R66" s="1469"/>
      <c r="S66" s="1469"/>
      <c r="T66" s="1469"/>
      <c r="U66" s="1479"/>
      <c r="V66" s="1492"/>
      <c r="W66" s="1477" t="str">
        <f t="shared" si="4"/>
        <v/>
      </c>
      <c r="X66" s="1477"/>
      <c r="Y66" s="1477"/>
      <c r="Z66" s="1477"/>
    </row>
    <row r="67" spans="2:32" ht="21.95" customHeight="1" x14ac:dyDescent="0.15">
      <c r="B67" s="1438"/>
      <c r="C67" s="1439"/>
      <c r="D67" s="1439"/>
      <c r="E67" s="1439"/>
      <c r="F67" s="1439"/>
      <c r="G67" s="1439"/>
      <c r="H67" s="1439"/>
      <c r="I67" s="1439"/>
      <c r="J67" s="1439"/>
      <c r="K67" s="1440"/>
      <c r="L67" s="1467" t="str">
        <f t="shared" si="3"/>
        <v/>
      </c>
      <c r="M67" s="1467"/>
      <c r="N67" s="1467"/>
      <c r="O67" s="1467"/>
      <c r="P67" s="1467"/>
      <c r="Q67" s="1468"/>
      <c r="R67" s="1469"/>
      <c r="S67" s="1469"/>
      <c r="T67" s="1469"/>
      <c r="U67" s="1479"/>
      <c r="V67" s="1492"/>
      <c r="W67" s="1477" t="str">
        <f t="shared" si="4"/>
        <v/>
      </c>
      <c r="X67" s="1477"/>
      <c r="Y67" s="1477"/>
      <c r="Z67" s="1477"/>
    </row>
    <row r="68" spans="2:32" ht="21.95" customHeight="1" x14ac:dyDescent="0.15">
      <c r="B68" s="1438"/>
      <c r="C68" s="1439"/>
      <c r="D68" s="1439"/>
      <c r="E68" s="1439"/>
      <c r="F68" s="1439"/>
      <c r="G68" s="1439"/>
      <c r="H68" s="1439"/>
      <c r="I68" s="1439"/>
      <c r="J68" s="1439"/>
      <c r="K68" s="1440"/>
      <c r="L68" s="1467" t="str">
        <f t="shared" si="3"/>
        <v/>
      </c>
      <c r="M68" s="1467"/>
      <c r="N68" s="1467"/>
      <c r="O68" s="1467"/>
      <c r="P68" s="1467"/>
      <c r="Q68" s="1468"/>
      <c r="R68" s="1469"/>
      <c r="S68" s="1469"/>
      <c r="T68" s="1469"/>
      <c r="U68" s="1479"/>
      <c r="V68" s="1492"/>
      <c r="W68" s="1477" t="str">
        <f t="shared" si="4"/>
        <v/>
      </c>
      <c r="X68" s="1477"/>
      <c r="Y68" s="1477"/>
      <c r="Z68" s="1477"/>
    </row>
    <row r="69" spans="2:32" ht="21.95" customHeight="1" x14ac:dyDescent="0.15">
      <c r="B69" s="1438"/>
      <c r="C69" s="1439"/>
      <c r="D69" s="1439"/>
      <c r="E69" s="1439"/>
      <c r="F69" s="1439"/>
      <c r="G69" s="1439"/>
      <c r="H69" s="1439"/>
      <c r="I69" s="1439"/>
      <c r="J69" s="1439"/>
      <c r="K69" s="1440"/>
      <c r="L69" s="1467" t="str">
        <f t="shared" si="3"/>
        <v/>
      </c>
      <c r="M69" s="1467"/>
      <c r="N69" s="1467"/>
      <c r="O69" s="1467"/>
      <c r="P69" s="1467"/>
      <c r="Q69" s="1468"/>
      <c r="R69" s="1469"/>
      <c r="S69" s="1469"/>
      <c r="T69" s="1469"/>
      <c r="U69" s="1464"/>
      <c r="V69" s="1465"/>
      <c r="W69" s="1477" t="str">
        <f t="shared" si="4"/>
        <v/>
      </c>
      <c r="X69" s="1477"/>
      <c r="Y69" s="1477"/>
      <c r="Z69" s="1477"/>
    </row>
    <row r="70" spans="2:32" ht="21.95" customHeight="1" x14ac:dyDescent="0.15">
      <c r="B70" s="1438"/>
      <c r="C70" s="1439"/>
      <c r="D70" s="1439"/>
      <c r="E70" s="1439"/>
      <c r="F70" s="1439"/>
      <c r="G70" s="1439"/>
      <c r="H70" s="1439"/>
      <c r="I70" s="1439"/>
      <c r="J70" s="1439"/>
      <c r="K70" s="1440"/>
      <c r="L70" s="1467" t="str">
        <f t="shared" si="3"/>
        <v/>
      </c>
      <c r="M70" s="1467"/>
      <c r="N70" s="1467"/>
      <c r="O70" s="1467"/>
      <c r="P70" s="1467"/>
      <c r="Q70" s="1468"/>
      <c r="R70" s="1469"/>
      <c r="S70" s="1469"/>
      <c r="T70" s="1469"/>
      <c r="U70" s="1464"/>
      <c r="V70" s="1465"/>
      <c r="W70" s="1477" t="str">
        <f t="shared" si="4"/>
        <v/>
      </c>
      <c r="X70" s="1477"/>
      <c r="Y70" s="1477"/>
      <c r="Z70" s="1477"/>
    </row>
    <row r="71" spans="2:32" ht="21.95" customHeight="1" x14ac:dyDescent="0.15">
      <c r="B71" s="1438"/>
      <c r="C71" s="1439"/>
      <c r="D71" s="1439"/>
      <c r="E71" s="1439"/>
      <c r="F71" s="1439"/>
      <c r="G71" s="1439"/>
      <c r="H71" s="1439"/>
      <c r="I71" s="1439"/>
      <c r="J71" s="1439"/>
      <c r="K71" s="1440"/>
      <c r="L71" s="1467" t="str">
        <f t="shared" si="3"/>
        <v/>
      </c>
      <c r="M71" s="1467"/>
      <c r="N71" s="1467"/>
      <c r="O71" s="1467"/>
      <c r="P71" s="1467"/>
      <c r="Q71" s="1468"/>
      <c r="R71" s="1469"/>
      <c r="S71" s="1469"/>
      <c r="T71" s="1469"/>
      <c r="U71" s="1464"/>
      <c r="V71" s="1465"/>
      <c r="W71" s="1477" t="str">
        <f t="shared" si="4"/>
        <v/>
      </c>
      <c r="X71" s="1477"/>
      <c r="Y71" s="1477"/>
      <c r="Z71" s="1477"/>
    </row>
    <row r="72" spans="2:32" ht="21.95" customHeight="1" x14ac:dyDescent="0.15">
      <c r="B72" s="1438"/>
      <c r="C72" s="1439"/>
      <c r="D72" s="1439"/>
      <c r="E72" s="1439"/>
      <c r="F72" s="1439"/>
      <c r="G72" s="1439"/>
      <c r="H72" s="1439"/>
      <c r="I72" s="1439"/>
      <c r="J72" s="1439"/>
      <c r="K72" s="1440"/>
      <c r="L72" s="1467" t="str">
        <f t="shared" si="3"/>
        <v/>
      </c>
      <c r="M72" s="1467"/>
      <c r="N72" s="1467"/>
      <c r="O72" s="1467"/>
      <c r="P72" s="1467"/>
      <c r="Q72" s="1435"/>
      <c r="R72" s="1435"/>
      <c r="S72" s="1435"/>
      <c r="T72" s="1435"/>
      <c r="W72" s="1477" t="str">
        <f t="shared" si="4"/>
        <v/>
      </c>
      <c r="X72" s="1477"/>
      <c r="Y72" s="1477"/>
      <c r="Z72" s="1477"/>
    </row>
    <row r="73" spans="2:32" ht="21.95" customHeight="1" x14ac:dyDescent="0.15">
      <c r="B73" s="1438"/>
      <c r="C73" s="1439"/>
      <c r="D73" s="1439"/>
      <c r="E73" s="1439"/>
      <c r="F73" s="1439"/>
      <c r="G73" s="1439"/>
      <c r="H73" s="1439"/>
      <c r="I73" s="1439"/>
      <c r="J73" s="1439"/>
      <c r="K73" s="1440"/>
      <c r="L73" s="1467" t="str">
        <f t="shared" si="3"/>
        <v/>
      </c>
      <c r="M73" s="1467"/>
      <c r="N73" s="1467"/>
      <c r="O73" s="1467"/>
      <c r="P73" s="1467"/>
      <c r="Q73" s="1435"/>
      <c r="R73" s="1435"/>
      <c r="S73" s="1435"/>
      <c r="T73" s="1435"/>
      <c r="W73" s="1477" t="str">
        <f t="shared" si="4"/>
        <v/>
      </c>
      <c r="X73" s="1477"/>
      <c r="Y73" s="1477"/>
      <c r="Z73" s="1477"/>
    </row>
    <row r="74" spans="2:32" ht="21.95" customHeight="1" x14ac:dyDescent="0.15">
      <c r="B74" s="1438"/>
      <c r="C74" s="1439"/>
      <c r="D74" s="1439"/>
      <c r="E74" s="1439"/>
      <c r="F74" s="1439"/>
      <c r="G74" s="1439"/>
      <c r="H74" s="1439"/>
      <c r="I74" s="1439"/>
      <c r="J74" s="1439"/>
      <c r="K74" s="1440"/>
      <c r="L74" s="1467" t="str">
        <f t="shared" si="3"/>
        <v/>
      </c>
      <c r="M74" s="1467"/>
      <c r="N74" s="1467"/>
      <c r="O74" s="1467"/>
      <c r="P74" s="1467"/>
      <c r="Q74" s="1435"/>
      <c r="R74" s="1435"/>
      <c r="S74" s="1435"/>
      <c r="T74" s="1435"/>
      <c r="W74" s="1477" t="str">
        <f t="shared" si="4"/>
        <v/>
      </c>
      <c r="X74" s="1477"/>
      <c r="Y74" s="1477"/>
      <c r="Z74" s="1477"/>
    </row>
    <row r="75" spans="2:32" ht="21.95" customHeight="1" x14ac:dyDescent="0.15">
      <c r="B75" s="1438"/>
      <c r="C75" s="1439"/>
      <c r="D75" s="1439"/>
      <c r="E75" s="1439"/>
      <c r="F75" s="1439"/>
      <c r="G75" s="1439"/>
      <c r="H75" s="1439"/>
      <c r="I75" s="1439"/>
      <c r="J75" s="1439"/>
      <c r="K75" s="1440"/>
      <c r="L75" s="1467" t="str">
        <f t="shared" si="3"/>
        <v/>
      </c>
      <c r="M75" s="1467"/>
      <c r="N75" s="1467"/>
      <c r="O75" s="1467"/>
      <c r="P75" s="1467"/>
      <c r="Q75" s="1435"/>
      <c r="R75" s="1435"/>
      <c r="S75" s="1435"/>
      <c r="T75" s="1435"/>
      <c r="W75" s="1477" t="str">
        <f t="shared" si="4"/>
        <v/>
      </c>
      <c r="X75" s="1477"/>
      <c r="Y75" s="1477"/>
      <c r="Z75" s="1477"/>
    </row>
    <row r="76" spans="2:32" ht="21.95" customHeight="1" x14ac:dyDescent="0.15">
      <c r="B76" s="1438"/>
      <c r="C76" s="1439"/>
      <c r="D76" s="1439"/>
      <c r="E76" s="1439"/>
      <c r="F76" s="1439"/>
      <c r="G76" s="1439"/>
      <c r="H76" s="1439"/>
      <c r="I76" s="1439"/>
      <c r="J76" s="1439"/>
      <c r="K76" s="1440"/>
      <c r="L76" s="1467" t="str">
        <f t="shared" si="3"/>
        <v/>
      </c>
      <c r="M76" s="1467"/>
      <c r="N76" s="1467"/>
      <c r="O76" s="1467"/>
      <c r="P76" s="1467"/>
      <c r="Q76" s="1435"/>
      <c r="R76" s="1435"/>
      <c r="S76" s="1435"/>
      <c r="T76" s="1435"/>
      <c r="W76" s="1477" t="str">
        <f t="shared" si="4"/>
        <v/>
      </c>
      <c r="X76" s="1477"/>
      <c r="Y76" s="1477"/>
      <c r="Z76" s="1477"/>
    </row>
    <row r="77" spans="2:32" ht="21.95" customHeight="1" x14ac:dyDescent="0.15">
      <c r="B77" s="1493" t="s">
        <v>1905</v>
      </c>
      <c r="C77" s="1494"/>
      <c r="D77" s="1494"/>
      <c r="E77" s="1494"/>
      <c r="F77" s="1494"/>
      <c r="G77" s="1494"/>
      <c r="H77" s="1494"/>
      <c r="I77" s="1494"/>
      <c r="J77" s="1494"/>
      <c r="K77" s="1494"/>
      <c r="L77" s="1494"/>
      <c r="M77" s="1494"/>
      <c r="N77" s="1494"/>
      <c r="O77" s="1494"/>
      <c r="P77" s="1494"/>
      <c r="Q77" s="1494"/>
      <c r="R77" s="1494"/>
      <c r="S77" s="1494"/>
      <c r="T77" s="1494"/>
      <c r="U77" s="1494"/>
      <c r="V77" s="1494"/>
      <c r="W77" s="1494"/>
      <c r="X77" s="1494"/>
      <c r="Y77" s="1494"/>
      <c r="Z77" s="1494"/>
      <c r="AA77" s="1494"/>
      <c r="AB77" s="1494"/>
      <c r="AC77" s="1494"/>
      <c r="AD77" s="1494"/>
      <c r="AE77" s="1494"/>
      <c r="AF77" s="1494"/>
    </row>
    <row r="78" spans="2:32" ht="21.95" customHeight="1" x14ac:dyDescent="0.15">
      <c r="B78" s="1493"/>
      <c r="C78" s="1494"/>
      <c r="D78" s="1494"/>
      <c r="E78" s="1494"/>
      <c r="F78" s="1494"/>
      <c r="G78" s="1494"/>
      <c r="H78" s="1494"/>
      <c r="I78" s="1494"/>
      <c r="J78" s="1494"/>
      <c r="K78" s="1494"/>
      <c r="L78" s="1494"/>
      <c r="M78" s="1494"/>
      <c r="N78" s="1494"/>
      <c r="O78" s="1494"/>
      <c r="P78" s="1494"/>
      <c r="Q78" s="1494"/>
      <c r="R78" s="1494"/>
      <c r="S78" s="1494"/>
      <c r="T78" s="1494"/>
      <c r="U78" s="1494"/>
      <c r="V78" s="1494"/>
      <c r="W78" s="1494"/>
      <c r="X78" s="1494"/>
      <c r="Y78" s="1494"/>
      <c r="Z78" s="1494"/>
      <c r="AA78" s="1494"/>
      <c r="AB78" s="1494"/>
      <c r="AC78" s="1494"/>
      <c r="AD78" s="1494"/>
      <c r="AE78" s="1494"/>
      <c r="AF78" s="1494"/>
    </row>
    <row r="79" spans="2:32" ht="21.95" customHeight="1" x14ac:dyDescent="0.15">
      <c r="B79" s="1493"/>
      <c r="C79" s="1494"/>
      <c r="D79" s="1494"/>
      <c r="E79" s="1494"/>
      <c r="F79" s="1494"/>
      <c r="G79" s="1494"/>
      <c r="H79" s="1494"/>
      <c r="I79" s="1494"/>
      <c r="J79" s="1494"/>
      <c r="K79" s="1494"/>
      <c r="L79" s="1494"/>
      <c r="M79" s="1494"/>
      <c r="N79" s="1494"/>
      <c r="O79" s="1494"/>
      <c r="P79" s="1494"/>
      <c r="Q79" s="1494"/>
      <c r="R79" s="1494"/>
      <c r="S79" s="1494"/>
      <c r="T79" s="1494"/>
      <c r="U79" s="1494"/>
      <c r="V79" s="1494"/>
      <c r="W79" s="1494"/>
      <c r="X79" s="1494"/>
      <c r="Y79" s="1494"/>
      <c r="Z79" s="1494"/>
      <c r="AA79" s="1494"/>
      <c r="AB79" s="1494"/>
      <c r="AC79" s="1494"/>
      <c r="AD79" s="1494"/>
      <c r="AE79" s="1494"/>
      <c r="AF79" s="1494"/>
    </row>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row r="153" ht="21.95" customHeight="1" x14ac:dyDescent="0.15"/>
    <row r="154" ht="21.95" customHeight="1" x14ac:dyDescent="0.15"/>
  </sheetData>
  <mergeCells count="182">
    <mergeCell ref="B77:AF79"/>
    <mergeCell ref="B75:K75"/>
    <mergeCell ref="L75:P75"/>
    <mergeCell ref="Q75:T75"/>
    <mergeCell ref="W75:Z75"/>
    <mergeCell ref="B76:K76"/>
    <mergeCell ref="L76:P76"/>
    <mergeCell ref="Q76:T76"/>
    <mergeCell ref="W76:Z76"/>
    <mergeCell ref="B73:K73"/>
    <mergeCell ref="L73:P73"/>
    <mergeCell ref="Q73:T73"/>
    <mergeCell ref="W73:Z73"/>
    <mergeCell ref="B74:K74"/>
    <mergeCell ref="L74:P74"/>
    <mergeCell ref="Q74:T74"/>
    <mergeCell ref="W74:Z74"/>
    <mergeCell ref="B71:K71"/>
    <mergeCell ref="L71:P71"/>
    <mergeCell ref="Q71:T71"/>
    <mergeCell ref="U71:V71"/>
    <mergeCell ref="W71:Z71"/>
    <mergeCell ref="B72:K72"/>
    <mergeCell ref="L72:P72"/>
    <mergeCell ref="Q72:T72"/>
    <mergeCell ref="W72:Z72"/>
    <mergeCell ref="B69:K69"/>
    <mergeCell ref="L69:P69"/>
    <mergeCell ref="Q69:T69"/>
    <mergeCell ref="U69:V69"/>
    <mergeCell ref="W69:Z69"/>
    <mergeCell ref="B70:K70"/>
    <mergeCell ref="L70:P70"/>
    <mergeCell ref="Q70:T70"/>
    <mergeCell ref="U70:V70"/>
    <mergeCell ref="W70:Z70"/>
    <mergeCell ref="L67:P67"/>
    <mergeCell ref="Q67:T67"/>
    <mergeCell ref="W67:Z67"/>
    <mergeCell ref="B68:K68"/>
    <mergeCell ref="L68:P68"/>
    <mergeCell ref="Q68:T68"/>
    <mergeCell ref="W68:Z68"/>
    <mergeCell ref="B65:K65"/>
    <mergeCell ref="L65:P65"/>
    <mergeCell ref="Q65:T65"/>
    <mergeCell ref="U65:V68"/>
    <mergeCell ref="W65:Z65"/>
    <mergeCell ref="B66:K66"/>
    <mergeCell ref="L66:P66"/>
    <mergeCell ref="Q66:T66"/>
    <mergeCell ref="W66:Z66"/>
    <mergeCell ref="B67:K67"/>
    <mergeCell ref="B63:K63"/>
    <mergeCell ref="L63:P63"/>
    <mergeCell ref="Q63:T63"/>
    <mergeCell ref="U63:V63"/>
    <mergeCell ref="W63:Z63"/>
    <mergeCell ref="B64:K64"/>
    <mergeCell ref="L64:P64"/>
    <mergeCell ref="Q64:T64"/>
    <mergeCell ref="U64:V64"/>
    <mergeCell ref="W64:Z64"/>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6:K57"/>
    <mergeCell ref="L56:P57"/>
    <mergeCell ref="Q56:T57"/>
    <mergeCell ref="U56:V57"/>
    <mergeCell ref="W56:Z57"/>
    <mergeCell ref="B58:K58"/>
    <mergeCell ref="L58:P58"/>
    <mergeCell ref="Q58:T58"/>
    <mergeCell ref="U58:V58"/>
    <mergeCell ref="W58:Z58"/>
    <mergeCell ref="B48:W48"/>
    <mergeCell ref="B50:J51"/>
    <mergeCell ref="K50:AF50"/>
    <mergeCell ref="K51:AF51"/>
    <mergeCell ref="B52:AF52"/>
    <mergeCell ref="B54:I54"/>
    <mergeCell ref="B43:K43"/>
    <mergeCell ref="L43:P43"/>
    <mergeCell ref="Q43:T43"/>
    <mergeCell ref="U43:X43"/>
    <mergeCell ref="AA43:AD43"/>
    <mergeCell ref="B44:AF46"/>
    <mergeCell ref="AA41:AD41"/>
    <mergeCell ref="B42:K42"/>
    <mergeCell ref="L42:P42"/>
    <mergeCell ref="Q42:T42"/>
    <mergeCell ref="U42:X42"/>
    <mergeCell ref="AA42:AD42"/>
    <mergeCell ref="B40:K40"/>
    <mergeCell ref="L40:P40"/>
    <mergeCell ref="Q40:T40"/>
    <mergeCell ref="U40:X40"/>
    <mergeCell ref="Y40:Z43"/>
    <mergeCell ref="AA40:AD40"/>
    <mergeCell ref="B41:K41"/>
    <mergeCell ref="L41:P41"/>
    <mergeCell ref="Q41:T41"/>
    <mergeCell ref="U41:X41"/>
    <mergeCell ref="B39:K39"/>
    <mergeCell ref="L39:P39"/>
    <mergeCell ref="Q39:T39"/>
    <mergeCell ref="U39:X39"/>
    <mergeCell ref="Y39:Z39"/>
    <mergeCell ref="AA39:AD39"/>
    <mergeCell ref="B38:K38"/>
    <mergeCell ref="L38:P38"/>
    <mergeCell ref="Q38:T38"/>
    <mergeCell ref="U38:X38"/>
    <mergeCell ref="Y38:Z38"/>
    <mergeCell ref="AA38:AD38"/>
    <mergeCell ref="B37:K37"/>
    <mergeCell ref="L37:P37"/>
    <mergeCell ref="Q37:T37"/>
    <mergeCell ref="U37:X37"/>
    <mergeCell ref="Y37:Z37"/>
    <mergeCell ref="AA37:AD37"/>
    <mergeCell ref="B36:K36"/>
    <mergeCell ref="L36:P36"/>
    <mergeCell ref="Q36:T36"/>
    <mergeCell ref="U36:X36"/>
    <mergeCell ref="Y36:Z36"/>
    <mergeCell ref="AA36:AD36"/>
    <mergeCell ref="B22:G22"/>
    <mergeCell ref="H22:J22"/>
    <mergeCell ref="B23:AF30"/>
    <mergeCell ref="B32:I32"/>
    <mergeCell ref="B34:K35"/>
    <mergeCell ref="L34:P35"/>
    <mergeCell ref="Q34:T35"/>
    <mergeCell ref="U34:X35"/>
    <mergeCell ref="Y34:Z35"/>
    <mergeCell ref="AA34:AD35"/>
    <mergeCell ref="B19:O19"/>
    <mergeCell ref="P19:R19"/>
    <mergeCell ref="B20:Y20"/>
    <mergeCell ref="Z20:AB20"/>
    <mergeCell ref="B21:G21"/>
    <mergeCell ref="H21:J21"/>
    <mergeCell ref="B13:F13"/>
    <mergeCell ref="G13:Q13"/>
    <mergeCell ref="R13:U13"/>
    <mergeCell ref="V13:AB13"/>
    <mergeCell ref="B14:AF15"/>
    <mergeCell ref="B18:K18"/>
    <mergeCell ref="L18:M18"/>
    <mergeCell ref="N18:O18"/>
    <mergeCell ref="Q18:R18"/>
    <mergeCell ref="B12:F12"/>
    <mergeCell ref="G12:J12"/>
    <mergeCell ref="K12:N12"/>
    <mergeCell ref="O12:T12"/>
    <mergeCell ref="U12:X12"/>
    <mergeCell ref="Y12:AF12"/>
    <mergeCell ref="A3:AG3"/>
    <mergeCell ref="B5:AF8"/>
    <mergeCell ref="B11:F11"/>
    <mergeCell ref="G11:J11"/>
    <mergeCell ref="K11:N11"/>
    <mergeCell ref="O11:AB11"/>
  </mergeCells>
  <phoneticPr fontId="2"/>
  <conditionalFormatting sqref="V13:AB13">
    <cfRule type="expression" dxfId="1" priority="2">
      <formula>OR($AJ$4=3,$AJ$4=4,$AJ$4=5)</formula>
    </cfRule>
  </conditionalFormatting>
  <conditionalFormatting sqref="H22:J22">
    <cfRule type="expression" dxfId="0" priority="1">
      <formula>OR($AJ$10="",$AJ$10=6)</formula>
    </cfRule>
  </conditionalFormatting>
  <dataValidations count="2">
    <dataValidation type="list" allowBlank="1" showInputMessage="1" showErrorMessage="1" sqref="V13:AB13" xr:uid="{9A33EC97-0B2B-4AD4-8B27-89959A43918D}">
      <formula1>$AI$11:$AI$14</formula1>
    </dataValidation>
    <dataValidation type="list" allowBlank="1" showInputMessage="1" showErrorMessage="1" sqref="G13:Q13" xr:uid="{5803D091-6BC1-4DD0-8311-F0F08059AF4A}">
      <formula1>$AI$5:$AI$9</formula1>
    </dataValidation>
  </dataValidations>
  <printOptions horizontalCentered="1"/>
  <pageMargins left="0.31496062992125984" right="0.11811023622047245" top="0.55118110236220474" bottom="0.39370078740157483" header="0.31496062992125984" footer="0.31496062992125984"/>
  <pageSetup paperSize="9" scale="81" fitToHeight="0" orientation="portrait" r:id="rId1"/>
  <rowBreaks count="1" manualBreakCount="1">
    <brk id="52" max="32" man="1"/>
  </rowBreaks>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1FE79-8787-4770-AA1F-6F8EDFC496D6}">
  <sheetPr>
    <pageSetUpPr fitToPage="1"/>
  </sheetPr>
  <dimension ref="A1:U31"/>
  <sheetViews>
    <sheetView showZeros="0" view="pageBreakPreview" zoomScaleNormal="90" zoomScaleSheetLayoutView="100" workbookViewId="0">
      <selection activeCell="G5" sqref="G5"/>
    </sheetView>
  </sheetViews>
  <sheetFormatPr defaultColWidth="9" defaultRowHeight="13.5" x14ac:dyDescent="0.15"/>
  <cols>
    <col min="1" max="1" width="3.75" style="646" customWidth="1"/>
    <col min="2" max="18" width="9" style="646"/>
    <col min="19" max="19" width="10.75" style="646" customWidth="1"/>
    <col min="20" max="20" width="3.75" style="646" customWidth="1"/>
    <col min="21" max="21" width="5" style="646" customWidth="1"/>
    <col min="22" max="16384" width="9" style="646"/>
  </cols>
  <sheetData>
    <row r="1" spans="1:21" ht="14.25" x14ac:dyDescent="0.15">
      <c r="A1" s="646" t="s">
        <v>2014</v>
      </c>
      <c r="B1" s="647"/>
      <c r="C1" s="647"/>
      <c r="D1" s="648"/>
      <c r="E1" s="647"/>
      <c r="F1" s="647"/>
      <c r="G1" s="647"/>
      <c r="H1" s="649"/>
      <c r="I1" s="649"/>
      <c r="J1" s="649"/>
      <c r="K1" s="649"/>
      <c r="L1" s="649"/>
      <c r="M1" s="649"/>
      <c r="N1" s="649"/>
      <c r="O1" s="649"/>
      <c r="P1" s="649"/>
      <c r="Q1" s="649"/>
      <c r="R1" s="649"/>
      <c r="S1" s="649"/>
      <c r="T1" s="649"/>
      <c r="U1" s="649" t="s">
        <v>2013</v>
      </c>
    </row>
    <row r="2" spans="1:21" ht="27.75" customHeight="1" x14ac:dyDescent="0.2">
      <c r="A2" s="1507" t="s">
        <v>1906</v>
      </c>
      <c r="B2" s="1507"/>
      <c r="C2" s="1507"/>
      <c r="D2" s="1507"/>
      <c r="E2" s="1507"/>
      <c r="F2" s="1507"/>
      <c r="G2" s="1507"/>
      <c r="H2" s="1507"/>
      <c r="I2" s="1507"/>
      <c r="J2" s="1507"/>
      <c r="K2" s="1507"/>
      <c r="L2" s="1507"/>
      <c r="M2" s="1507"/>
      <c r="N2" s="1507"/>
      <c r="O2" s="1507"/>
      <c r="P2" s="1507"/>
      <c r="Q2" s="1507"/>
      <c r="R2" s="1507"/>
      <c r="S2" s="1507"/>
      <c r="T2" s="1507"/>
      <c r="U2" s="650"/>
    </row>
    <row r="3" spans="1:21" ht="5.25" customHeight="1" x14ac:dyDescent="0.15">
      <c r="B3" s="651"/>
      <c r="C3" s="651"/>
      <c r="D3" s="651"/>
      <c r="E3" s="651"/>
      <c r="F3" s="651"/>
      <c r="G3" s="651"/>
      <c r="H3" s="651"/>
      <c r="I3" s="651"/>
      <c r="J3" s="651"/>
      <c r="K3" s="651"/>
      <c r="L3" s="651"/>
      <c r="M3" s="651"/>
      <c r="N3" s="651"/>
      <c r="O3" s="651"/>
      <c r="P3" s="651"/>
      <c r="Q3" s="651"/>
      <c r="R3" s="651"/>
      <c r="S3" s="649"/>
      <c r="T3" s="651"/>
      <c r="U3" s="651"/>
    </row>
    <row r="4" spans="1:21" ht="99.75" customHeight="1" x14ac:dyDescent="0.15">
      <c r="B4" s="1508" t="s">
        <v>1907</v>
      </c>
      <c r="C4" s="1508"/>
      <c r="D4" s="1508"/>
      <c r="E4" s="1508"/>
      <c r="F4" s="1508"/>
      <c r="G4" s="1508"/>
      <c r="H4" s="1508"/>
      <c r="I4" s="1508"/>
      <c r="J4" s="1508"/>
      <c r="K4" s="1508"/>
      <c r="L4" s="1508"/>
      <c r="M4" s="1508"/>
      <c r="N4" s="1508"/>
      <c r="O4" s="1508"/>
      <c r="P4" s="1508"/>
      <c r="Q4" s="1508"/>
      <c r="R4" s="1508"/>
      <c r="S4" s="1508"/>
      <c r="T4" s="652"/>
      <c r="U4" s="652"/>
    </row>
    <row r="5" spans="1:21" ht="14.25" x14ac:dyDescent="0.15">
      <c r="K5" s="649"/>
      <c r="L5" s="649"/>
      <c r="M5" s="649"/>
      <c r="N5" s="649"/>
      <c r="Q5" s="653"/>
      <c r="R5" s="653"/>
      <c r="S5" s="653"/>
    </row>
    <row r="6" spans="1:21" ht="18.75" customHeight="1" x14ac:dyDescent="0.15">
      <c r="B6" s="654" t="s">
        <v>1908</v>
      </c>
      <c r="C6" s="655"/>
      <c r="D6" s="655"/>
      <c r="E6" s="655"/>
      <c r="F6" s="655"/>
      <c r="G6" s="655"/>
      <c r="H6" s="655"/>
      <c r="I6" s="655"/>
      <c r="J6" s="655"/>
      <c r="K6" s="655"/>
      <c r="L6" s="655"/>
      <c r="M6" s="633"/>
      <c r="N6" s="633"/>
      <c r="O6" s="633"/>
      <c r="P6" s="633"/>
      <c r="Q6" s="633"/>
      <c r="R6" s="633"/>
      <c r="T6" s="656"/>
      <c r="U6" s="656"/>
    </row>
    <row r="7" spans="1:21" x14ac:dyDescent="0.15">
      <c r="B7" s="657"/>
      <c r="C7" s="658"/>
      <c r="D7" s="659"/>
      <c r="E7" s="660"/>
      <c r="F7" s="1509" t="s">
        <v>1909</v>
      </c>
      <c r="G7" s="661"/>
      <c r="H7" s="662"/>
      <c r="I7" s="662"/>
      <c r="J7" s="663" t="s">
        <v>1865</v>
      </c>
      <c r="K7" s="664"/>
      <c r="L7" s="662" t="s">
        <v>1866</v>
      </c>
      <c r="M7" s="662"/>
      <c r="N7" s="662"/>
      <c r="O7" s="665"/>
      <c r="P7" s="1511">
        <f>K7+1</f>
        <v>1</v>
      </c>
      <c r="Q7" s="1512"/>
      <c r="R7" s="1513"/>
      <c r="S7" s="1514" t="s">
        <v>1910</v>
      </c>
      <c r="T7" s="656"/>
      <c r="U7" s="656"/>
    </row>
    <row r="8" spans="1:21" x14ac:dyDescent="0.15">
      <c r="B8" s="666"/>
      <c r="C8" s="667"/>
      <c r="D8" s="668"/>
      <c r="E8" s="669"/>
      <c r="F8" s="1510"/>
      <c r="G8" s="670" t="s">
        <v>1911</v>
      </c>
      <c r="H8" s="671" t="s">
        <v>1912</v>
      </c>
      <c r="I8" s="670" t="s">
        <v>1913</v>
      </c>
      <c r="J8" s="671" t="s">
        <v>1914</v>
      </c>
      <c r="K8" s="671" t="s">
        <v>1915</v>
      </c>
      <c r="L8" s="672" t="s">
        <v>1916</v>
      </c>
      <c r="M8" s="670" t="s">
        <v>1917</v>
      </c>
      <c r="N8" s="671" t="s">
        <v>217</v>
      </c>
      <c r="O8" s="671" t="s">
        <v>218</v>
      </c>
      <c r="P8" s="670" t="s">
        <v>1918</v>
      </c>
      <c r="Q8" s="671" t="s">
        <v>1919</v>
      </c>
      <c r="R8" s="671" t="s">
        <v>1920</v>
      </c>
      <c r="S8" s="1515"/>
      <c r="T8" s="656"/>
      <c r="U8" s="656"/>
    </row>
    <row r="9" spans="1:21" ht="38.25" customHeight="1" x14ac:dyDescent="0.15">
      <c r="B9" s="1495" t="s">
        <v>1921</v>
      </c>
      <c r="C9" s="1498" t="s">
        <v>1922</v>
      </c>
      <c r="D9" s="1499"/>
      <c r="E9" s="1500"/>
      <c r="F9" s="673">
        <v>0.5</v>
      </c>
      <c r="G9" s="674"/>
      <c r="H9" s="675"/>
      <c r="I9" s="675"/>
      <c r="J9" s="675"/>
      <c r="K9" s="675"/>
      <c r="L9" s="675"/>
      <c r="M9" s="675"/>
      <c r="N9" s="675"/>
      <c r="O9" s="675"/>
      <c r="P9" s="675"/>
      <c r="Q9" s="675"/>
      <c r="R9" s="675"/>
      <c r="S9" s="676"/>
      <c r="T9" s="649"/>
      <c r="U9" s="649"/>
    </row>
    <row r="10" spans="1:21" ht="31.5" customHeight="1" x14ac:dyDescent="0.15">
      <c r="B10" s="1496"/>
      <c r="C10" s="1501" t="s">
        <v>1923</v>
      </c>
      <c r="D10" s="1502"/>
      <c r="E10" s="1503"/>
      <c r="F10" s="677">
        <v>0.75</v>
      </c>
      <c r="G10" s="678"/>
      <c r="H10" s="679"/>
      <c r="I10" s="679"/>
      <c r="J10" s="679"/>
      <c r="K10" s="679"/>
      <c r="L10" s="679"/>
      <c r="M10" s="679"/>
      <c r="N10" s="679"/>
      <c r="O10" s="679"/>
      <c r="P10" s="679"/>
      <c r="Q10" s="679"/>
      <c r="R10" s="679"/>
      <c r="S10" s="676"/>
      <c r="T10" s="649"/>
      <c r="U10" s="649"/>
    </row>
    <row r="11" spans="1:21" ht="31.5" customHeight="1" x14ac:dyDescent="0.15">
      <c r="B11" s="1497"/>
      <c r="C11" s="1504" t="s">
        <v>1924</v>
      </c>
      <c r="D11" s="1505"/>
      <c r="E11" s="1506"/>
      <c r="F11" s="680">
        <v>1</v>
      </c>
      <c r="G11" s="681"/>
      <c r="H11" s="682"/>
      <c r="I11" s="682"/>
      <c r="J11" s="682"/>
      <c r="K11" s="682"/>
      <c r="L11" s="682"/>
      <c r="M11" s="682"/>
      <c r="N11" s="682"/>
      <c r="O11" s="682"/>
      <c r="P11" s="682"/>
      <c r="Q11" s="682"/>
      <c r="R11" s="682"/>
      <c r="S11" s="676"/>
      <c r="T11" s="649"/>
      <c r="U11" s="649"/>
    </row>
    <row r="12" spans="1:21" ht="31.5" customHeight="1" x14ac:dyDescent="0.15">
      <c r="B12" s="1495" t="s">
        <v>1925</v>
      </c>
      <c r="C12" s="1516" t="s">
        <v>172</v>
      </c>
      <c r="D12" s="1519" t="s">
        <v>1926</v>
      </c>
      <c r="E12" s="1520"/>
      <c r="F12" s="683">
        <v>0.5</v>
      </c>
      <c r="G12" s="684"/>
      <c r="H12" s="685"/>
      <c r="I12" s="684"/>
      <c r="J12" s="685"/>
      <c r="K12" s="685"/>
      <c r="L12" s="686"/>
      <c r="M12" s="684"/>
      <c r="N12" s="685"/>
      <c r="O12" s="687"/>
      <c r="P12" s="684"/>
      <c r="Q12" s="685"/>
      <c r="R12" s="685"/>
      <c r="S12" s="676"/>
      <c r="T12" s="649"/>
      <c r="U12" s="649"/>
    </row>
    <row r="13" spans="1:21" ht="31.5" customHeight="1" x14ac:dyDescent="0.15">
      <c r="B13" s="1496"/>
      <c r="C13" s="1517"/>
      <c r="D13" s="1521" t="s">
        <v>1923</v>
      </c>
      <c r="E13" s="1522"/>
      <c r="F13" s="688">
        <v>0.75</v>
      </c>
      <c r="G13" s="689"/>
      <c r="H13" s="679"/>
      <c r="I13" s="689"/>
      <c r="J13" s="679"/>
      <c r="K13" s="679"/>
      <c r="L13" s="678"/>
      <c r="M13" s="689"/>
      <c r="N13" s="679"/>
      <c r="O13" s="679"/>
      <c r="P13" s="689"/>
      <c r="Q13" s="679"/>
      <c r="R13" s="679"/>
      <c r="S13" s="676"/>
      <c r="T13" s="649"/>
      <c r="U13" s="649"/>
    </row>
    <row r="14" spans="1:21" ht="31.5" customHeight="1" x14ac:dyDescent="0.15">
      <c r="B14" s="1496"/>
      <c r="C14" s="1518"/>
      <c r="D14" s="1523" t="s">
        <v>1924</v>
      </c>
      <c r="E14" s="1524"/>
      <c r="F14" s="690">
        <v>1</v>
      </c>
      <c r="G14" s="691"/>
      <c r="H14" s="682"/>
      <c r="I14" s="691"/>
      <c r="J14" s="682"/>
      <c r="K14" s="682"/>
      <c r="L14" s="681"/>
      <c r="M14" s="691"/>
      <c r="N14" s="682"/>
      <c r="O14" s="682"/>
      <c r="P14" s="691"/>
      <c r="Q14" s="682"/>
      <c r="R14" s="682"/>
      <c r="S14" s="676"/>
      <c r="T14" s="649"/>
      <c r="U14" s="649"/>
    </row>
    <row r="15" spans="1:21" ht="33" customHeight="1" x14ac:dyDescent="0.15">
      <c r="B15" s="1497"/>
      <c r="C15" s="692" t="s">
        <v>174</v>
      </c>
      <c r="D15" s="1525" t="s">
        <v>1927</v>
      </c>
      <c r="E15" s="1526"/>
      <c r="F15" s="693">
        <v>1</v>
      </c>
      <c r="G15" s="684"/>
      <c r="H15" s="685"/>
      <c r="I15" s="684"/>
      <c r="J15" s="685"/>
      <c r="K15" s="685"/>
      <c r="L15" s="686"/>
      <c r="M15" s="684"/>
      <c r="N15" s="685"/>
      <c r="O15" s="685"/>
      <c r="P15" s="684"/>
      <c r="Q15" s="685"/>
      <c r="R15" s="685"/>
      <c r="S15" s="676"/>
      <c r="T15" s="649"/>
      <c r="U15" s="649"/>
    </row>
    <row r="16" spans="1:21" ht="3.75" customHeight="1" x14ac:dyDescent="0.15">
      <c r="B16" s="694"/>
      <c r="C16" s="695"/>
      <c r="D16" s="696"/>
      <c r="E16" s="696"/>
      <c r="F16" s="697"/>
      <c r="G16" s="698"/>
      <c r="H16" s="699"/>
      <c r="I16" s="699"/>
      <c r="J16" s="699"/>
      <c r="K16" s="699"/>
      <c r="L16" s="699"/>
      <c r="M16" s="699"/>
      <c r="N16" s="699"/>
      <c r="O16" s="699"/>
      <c r="P16" s="699"/>
      <c r="Q16" s="699"/>
      <c r="R16" s="699"/>
      <c r="S16" s="700"/>
      <c r="T16" s="649"/>
      <c r="U16" s="649"/>
    </row>
    <row r="17" spans="2:21" ht="18" customHeight="1" x14ac:dyDescent="0.15">
      <c r="B17" s="701"/>
      <c r="C17" s="1527" t="s">
        <v>1928</v>
      </c>
      <c r="D17" s="1527"/>
      <c r="E17" s="1527"/>
      <c r="F17" s="702"/>
      <c r="G17" s="703">
        <f>$F$9*G9+$F$10*G10+$F$11*G11+$F$12*G12+$F$13*G13+$F$14*G14+$F$15*G15</f>
        <v>0</v>
      </c>
      <c r="H17" s="703">
        <f t="shared" ref="H17:P17" si="0">$F$9*H9+$F$10*H10+$F$11*H11+$F$12*H12+$F$13*H13+$F$14*H14+$F$15*H15</f>
        <v>0</v>
      </c>
      <c r="I17" s="703">
        <f t="shared" si="0"/>
        <v>0</v>
      </c>
      <c r="J17" s="703">
        <f t="shared" si="0"/>
        <v>0</v>
      </c>
      <c r="K17" s="703">
        <f t="shared" si="0"/>
        <v>0</v>
      </c>
      <c r="L17" s="703">
        <f t="shared" si="0"/>
        <v>0</v>
      </c>
      <c r="M17" s="703">
        <f t="shared" si="0"/>
        <v>0</v>
      </c>
      <c r="N17" s="703">
        <f t="shared" si="0"/>
        <v>0</v>
      </c>
      <c r="O17" s="703">
        <f t="shared" si="0"/>
        <v>0</v>
      </c>
      <c r="P17" s="703">
        <f t="shared" si="0"/>
        <v>0</v>
      </c>
      <c r="Q17" s="703">
        <f>$F$9*Q9+$F$10*Q10+$F$11*Q11+$F$12*Q12+$F$13*Q13+$F$14*Q14+$F$15*Q15</f>
        <v>0</v>
      </c>
      <c r="R17" s="703">
        <f>$F$9*R9+$F$10*R10+$F$11*R11+$F$12*R12+$F$13*R13+$F$14*R14+$F$15*R15</f>
        <v>0</v>
      </c>
      <c r="S17" s="676"/>
      <c r="T17" s="649"/>
      <c r="U17" s="649"/>
    </row>
    <row r="18" spans="2:21" ht="18" customHeight="1" x14ac:dyDescent="0.15">
      <c r="B18" s="1528" t="s">
        <v>1929</v>
      </c>
      <c r="C18" s="1529"/>
      <c r="D18" s="1529"/>
      <c r="E18" s="1530"/>
      <c r="F18" s="683">
        <v>0.8571428571428571</v>
      </c>
      <c r="G18" s="704"/>
      <c r="H18" s="704"/>
      <c r="I18" s="704"/>
      <c r="J18" s="704"/>
      <c r="K18" s="704"/>
      <c r="L18" s="704"/>
      <c r="M18" s="704"/>
      <c r="N18" s="704"/>
      <c r="O18" s="704"/>
      <c r="P18" s="704"/>
      <c r="Q18" s="704"/>
      <c r="R18" s="704"/>
      <c r="S18" s="705"/>
      <c r="T18" s="649"/>
      <c r="U18" s="649"/>
    </row>
    <row r="19" spans="2:21" ht="18" customHeight="1" x14ac:dyDescent="0.15">
      <c r="B19" s="701"/>
      <c r="C19" s="1527" t="s">
        <v>1930</v>
      </c>
      <c r="D19" s="1527"/>
      <c r="E19" s="1527"/>
      <c r="F19" s="702"/>
      <c r="G19" s="703">
        <f>IF(G18="",G17,ROUND(G17*6/7,2))</f>
        <v>0</v>
      </c>
      <c r="H19" s="703">
        <f t="shared" ref="H19:Q19" si="1">IF(H18="",H17,ROUND(H17*6/7,2))</f>
        <v>0</v>
      </c>
      <c r="I19" s="703">
        <f t="shared" si="1"/>
        <v>0</v>
      </c>
      <c r="J19" s="703">
        <f t="shared" si="1"/>
        <v>0</v>
      </c>
      <c r="K19" s="703">
        <f t="shared" si="1"/>
        <v>0</v>
      </c>
      <c r="L19" s="703">
        <f>IF(L18="",L17,ROUND(L17*6/7,2))</f>
        <v>0</v>
      </c>
      <c r="M19" s="703">
        <f t="shared" si="1"/>
        <v>0</v>
      </c>
      <c r="N19" s="703">
        <f t="shared" si="1"/>
        <v>0</v>
      </c>
      <c r="O19" s="703">
        <f t="shared" si="1"/>
        <v>0</v>
      </c>
      <c r="P19" s="703">
        <f t="shared" si="1"/>
        <v>0</v>
      </c>
      <c r="Q19" s="703">
        <f t="shared" si="1"/>
        <v>0</v>
      </c>
      <c r="R19" s="703">
        <f>IF(R18="",R17,ROUND(R17*6/7,2))</f>
        <v>0</v>
      </c>
      <c r="S19" s="706">
        <f>SUM(G19:Q19)</f>
        <v>0</v>
      </c>
      <c r="T19" s="707" t="s">
        <v>1931</v>
      </c>
      <c r="U19" s="708"/>
    </row>
    <row r="20" spans="2:21" ht="45" customHeight="1" thickBot="1" x14ac:dyDescent="0.2">
      <c r="B20" s="1531" t="s">
        <v>1932</v>
      </c>
      <c r="C20" s="1532"/>
      <c r="D20" s="1532"/>
      <c r="E20" s="1532"/>
      <c r="F20" s="1532"/>
      <c r="G20" s="1532"/>
      <c r="H20" s="1532"/>
      <c r="I20" s="1532"/>
      <c r="J20" s="1532"/>
      <c r="K20" s="1532"/>
      <c r="L20" s="1532"/>
      <c r="M20" s="1532"/>
      <c r="N20" s="1532"/>
      <c r="O20" s="1533"/>
      <c r="P20" s="1540" t="s">
        <v>1933</v>
      </c>
      <c r="Q20" s="1540"/>
      <c r="R20" s="1541"/>
      <c r="S20" s="709">
        <f>COUNTIF(G19:Q19,"&gt;0")</f>
        <v>0</v>
      </c>
      <c r="T20" s="708" t="s">
        <v>1934</v>
      </c>
      <c r="U20" s="708"/>
    </row>
    <row r="21" spans="2:21" ht="45" customHeight="1" thickBot="1" x14ac:dyDescent="0.2">
      <c r="B21" s="1534"/>
      <c r="C21" s="1535"/>
      <c r="D21" s="1535"/>
      <c r="E21" s="1535"/>
      <c r="F21" s="1535"/>
      <c r="G21" s="1535"/>
      <c r="H21" s="1535"/>
      <c r="I21" s="1535"/>
      <c r="J21" s="1535"/>
      <c r="K21" s="1535"/>
      <c r="L21" s="1535"/>
      <c r="M21" s="1535"/>
      <c r="N21" s="1535"/>
      <c r="O21" s="1536"/>
      <c r="P21" s="1542" t="s">
        <v>1935</v>
      </c>
      <c r="Q21" s="1542"/>
      <c r="R21" s="1543"/>
      <c r="S21" s="710" t="str">
        <f>IF(S20&lt;1,"",S19/S20)</f>
        <v/>
      </c>
      <c r="T21" s="711" t="s">
        <v>1936</v>
      </c>
      <c r="U21" s="711"/>
    </row>
    <row r="22" spans="2:21" ht="125.25" customHeight="1" x14ac:dyDescent="0.15">
      <c r="B22" s="1537"/>
      <c r="C22" s="1538"/>
      <c r="D22" s="1538"/>
      <c r="E22" s="1538"/>
      <c r="F22" s="1538"/>
      <c r="G22" s="1538"/>
      <c r="H22" s="1538"/>
      <c r="I22" s="1538"/>
      <c r="J22" s="1538"/>
      <c r="K22" s="1538"/>
      <c r="L22" s="1538"/>
      <c r="M22" s="1538"/>
      <c r="N22" s="1538"/>
      <c r="O22" s="1539"/>
      <c r="P22" s="1544" t="s">
        <v>1937</v>
      </c>
      <c r="Q22" s="1545"/>
      <c r="R22" s="1545"/>
      <c r="S22" s="1545"/>
      <c r="T22" s="649"/>
      <c r="U22" s="649"/>
    </row>
    <row r="23" spans="2:21" x14ac:dyDescent="0.15">
      <c r="B23" s="712"/>
      <c r="C23" s="712"/>
      <c r="D23" s="712"/>
      <c r="E23" s="712"/>
      <c r="F23" s="712"/>
      <c r="G23" s="712"/>
      <c r="H23" s="712"/>
      <c r="I23" s="712"/>
      <c r="J23" s="712"/>
      <c r="K23" s="712"/>
      <c r="L23" s="712"/>
      <c r="M23" s="712"/>
      <c r="N23" s="712"/>
      <c r="O23" s="713"/>
    </row>
    <row r="24" spans="2:21" ht="18.75" customHeight="1" x14ac:dyDescent="0.15">
      <c r="B24" s="654" t="s">
        <v>1938</v>
      </c>
      <c r="C24" s="714"/>
      <c r="D24" s="714"/>
      <c r="E24" s="714"/>
      <c r="F24" s="714"/>
      <c r="G24" s="714"/>
      <c r="H24" s="714"/>
      <c r="I24" s="714"/>
      <c r="J24" s="714"/>
      <c r="K24" s="714"/>
      <c r="L24" s="714"/>
      <c r="M24" s="714"/>
      <c r="N24" s="714"/>
    </row>
    <row r="25" spans="2:21" ht="6" customHeight="1" thickBot="1" x14ac:dyDescent="0.2">
      <c r="B25" s="714"/>
      <c r="C25" s="714"/>
      <c r="D25" s="714"/>
      <c r="E25" s="714"/>
      <c r="F25" s="714"/>
      <c r="G25" s="714"/>
      <c r="H25" s="714"/>
      <c r="I25" s="714"/>
      <c r="J25" s="714"/>
      <c r="K25" s="714"/>
      <c r="L25" s="714"/>
      <c r="M25" s="714"/>
      <c r="N25" s="714"/>
    </row>
    <row r="26" spans="2:21" ht="13.5" customHeight="1" x14ac:dyDescent="0.15">
      <c r="B26" s="1547" t="s">
        <v>1939</v>
      </c>
      <c r="C26" s="1548"/>
      <c r="D26" s="714"/>
      <c r="E26" s="714"/>
      <c r="F26" s="714"/>
      <c r="G26" s="1549" t="s">
        <v>1940</v>
      </c>
      <c r="H26" s="1550"/>
      <c r="I26" s="714"/>
      <c r="J26" s="1551" t="s">
        <v>1941</v>
      </c>
      <c r="K26" s="1552"/>
      <c r="M26" s="714"/>
      <c r="N26" s="714"/>
    </row>
    <row r="27" spans="2:21" ht="29.25" customHeight="1" thickBot="1" x14ac:dyDescent="0.2">
      <c r="B27" s="1553"/>
      <c r="C27" s="1554"/>
      <c r="D27" s="715" t="s">
        <v>1942</v>
      </c>
      <c r="E27" s="716">
        <v>0.9</v>
      </c>
      <c r="F27" s="715" t="s">
        <v>1942</v>
      </c>
      <c r="G27" s="1553"/>
      <c r="H27" s="1554"/>
      <c r="I27" s="715" t="s">
        <v>1943</v>
      </c>
      <c r="J27" s="1555">
        <f>B27*E27*G27</f>
        <v>0</v>
      </c>
      <c r="K27" s="1556"/>
      <c r="L27" s="717" t="s">
        <v>1944</v>
      </c>
      <c r="M27" s="714"/>
      <c r="N27" s="714"/>
    </row>
    <row r="28" spans="2:21" ht="70.5" customHeight="1" x14ac:dyDescent="0.15">
      <c r="B28" s="1546" t="s">
        <v>1945</v>
      </c>
      <c r="C28" s="1546"/>
      <c r="D28" s="1546"/>
      <c r="E28" s="1546"/>
      <c r="F28" s="1546"/>
      <c r="G28" s="1546"/>
      <c r="H28" s="1546"/>
      <c r="I28" s="1546"/>
      <c r="J28" s="1546"/>
      <c r="K28" s="1546"/>
      <c r="L28" s="1546"/>
      <c r="M28" s="1546"/>
      <c r="N28" s="1546"/>
      <c r="O28" s="1546"/>
      <c r="P28" s="1546"/>
      <c r="Q28" s="1546"/>
      <c r="R28" s="1546"/>
      <c r="S28" s="1546"/>
    </row>
    <row r="29" spans="2:21" x14ac:dyDescent="0.15">
      <c r="B29" s="714"/>
      <c r="C29" s="714"/>
      <c r="D29" s="714"/>
      <c r="E29" s="714"/>
      <c r="F29" s="714"/>
      <c r="G29" s="714"/>
      <c r="H29" s="714"/>
      <c r="I29" s="714"/>
      <c r="J29" s="714"/>
      <c r="K29" s="714"/>
      <c r="L29" s="714"/>
      <c r="M29" s="714"/>
      <c r="N29" s="714"/>
    </row>
    <row r="30" spans="2:21" x14ac:dyDescent="0.15">
      <c r="B30" s="714"/>
      <c r="C30" s="714"/>
      <c r="D30" s="714"/>
      <c r="E30" s="714"/>
      <c r="F30" s="714"/>
      <c r="G30" s="714"/>
      <c r="H30" s="714"/>
      <c r="I30" s="714"/>
      <c r="J30" s="714"/>
      <c r="K30" s="714"/>
      <c r="L30" s="714"/>
      <c r="M30" s="714"/>
      <c r="N30" s="714"/>
    </row>
    <row r="31" spans="2:21" x14ac:dyDescent="0.15">
      <c r="B31" s="718"/>
      <c r="C31" s="718"/>
      <c r="D31" s="718"/>
      <c r="E31" s="718"/>
      <c r="F31" s="718"/>
      <c r="G31" s="718"/>
      <c r="H31" s="718"/>
      <c r="I31" s="718"/>
      <c r="J31" s="718"/>
      <c r="K31" s="718"/>
      <c r="L31" s="718"/>
      <c r="M31" s="718"/>
      <c r="N31" s="718"/>
      <c r="O31" s="718"/>
      <c r="P31" s="718"/>
      <c r="Q31" s="718"/>
      <c r="R31" s="718"/>
      <c r="S31" s="718"/>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2"/>
  <dataValidations count="1">
    <dataValidation type="list" allowBlank="1" showInputMessage="1" sqref="G18:R18" xr:uid="{27D97FE8-6960-438A-A2D8-8EE99C78E485}">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view="pageBreakPreview" topLeftCell="A4" zoomScaleNormal="100" zoomScaleSheetLayoutView="100" workbookViewId="0">
      <selection activeCell="Q11" sqref="Q11"/>
    </sheetView>
  </sheetViews>
  <sheetFormatPr defaultColWidth="4" defaultRowHeight="13.5" x14ac:dyDescent="0.15"/>
  <cols>
    <col min="1" max="1" width="1" style="490" customWidth="1"/>
    <col min="2" max="2" width="2.375" style="490" customWidth="1"/>
    <col min="3" max="3" width="4" style="490"/>
    <col min="4" max="21" width="3.625" style="490" customWidth="1"/>
    <col min="22" max="22" width="3.25" style="490" customWidth="1"/>
    <col min="23" max="23" width="3.625" style="490" customWidth="1"/>
    <col min="24" max="28" width="3.25" style="490" customWidth="1"/>
    <col min="29" max="29" width="0.875" style="490" customWidth="1"/>
    <col min="30" max="16384" width="4" style="490"/>
  </cols>
  <sheetData>
    <row r="2" spans="2:28" x14ac:dyDescent="0.15">
      <c r="B2" s="490" t="s">
        <v>972</v>
      </c>
    </row>
    <row r="3" spans="2:28" x14ac:dyDescent="0.15">
      <c r="Q3" s="575"/>
      <c r="R3" s="575"/>
      <c r="S3" s="263" t="s">
        <v>10</v>
      </c>
      <c r="T3" s="971"/>
      <c r="U3" s="971"/>
      <c r="V3" s="433" t="s">
        <v>11</v>
      </c>
      <c r="W3" s="971"/>
      <c r="X3" s="971"/>
      <c r="Y3" s="433" t="s">
        <v>110</v>
      </c>
      <c r="Z3" s="971"/>
      <c r="AA3" s="971"/>
      <c r="AB3" s="433" t="s">
        <v>111</v>
      </c>
    </row>
    <row r="4" spans="2:28" x14ac:dyDescent="0.15">
      <c r="S4" s="575"/>
      <c r="T4" s="575"/>
      <c r="U4" s="575"/>
    </row>
    <row r="5" spans="2:28" x14ac:dyDescent="0.15">
      <c r="B5" s="955" t="s">
        <v>973</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row>
    <row r="7" spans="2:28" ht="23.25" customHeight="1" x14ac:dyDescent="0.15">
      <c r="B7" s="961" t="s">
        <v>495</v>
      </c>
      <c r="C7" s="962"/>
      <c r="D7" s="962"/>
      <c r="E7" s="962"/>
      <c r="F7" s="963"/>
      <c r="G7" s="401"/>
      <c r="H7" s="402"/>
      <c r="I7" s="479"/>
      <c r="J7" s="479"/>
      <c r="K7" s="479"/>
      <c r="L7" s="479"/>
      <c r="M7" s="524"/>
      <c r="N7" s="524"/>
      <c r="O7" s="524"/>
      <c r="P7" s="524"/>
      <c r="Q7" s="524"/>
      <c r="R7" s="524"/>
      <c r="S7" s="524"/>
      <c r="T7" s="524"/>
      <c r="U7" s="524"/>
      <c r="V7" s="524"/>
      <c r="W7" s="524"/>
      <c r="X7" s="524"/>
      <c r="Y7" s="524"/>
      <c r="Z7" s="524"/>
      <c r="AA7" s="524"/>
      <c r="AB7" s="530"/>
    </row>
    <row r="8" spans="2:28" ht="23.25" customHeight="1" x14ac:dyDescent="0.15">
      <c r="B8" s="961" t="s">
        <v>496</v>
      </c>
      <c r="C8" s="962"/>
      <c r="D8" s="962"/>
      <c r="E8" s="962"/>
      <c r="F8" s="963"/>
      <c r="G8" s="188" t="s">
        <v>4</v>
      </c>
      <c r="H8" s="524" t="s">
        <v>225</v>
      </c>
      <c r="I8" s="524"/>
      <c r="J8" s="524"/>
      <c r="K8" s="524"/>
      <c r="L8" s="189" t="s">
        <v>0</v>
      </c>
      <c r="M8" s="524" t="s">
        <v>226</v>
      </c>
      <c r="N8" s="524"/>
      <c r="O8" s="524"/>
      <c r="P8" s="524"/>
      <c r="Q8" s="189" t="s">
        <v>0</v>
      </c>
      <c r="R8" s="524" t="s">
        <v>227</v>
      </c>
      <c r="S8" s="524"/>
      <c r="T8" s="402"/>
      <c r="U8" s="402"/>
      <c r="V8" s="402"/>
      <c r="W8" s="402"/>
      <c r="X8" s="402"/>
      <c r="Y8" s="402"/>
      <c r="Z8" s="402"/>
      <c r="AA8" s="402"/>
      <c r="AB8" s="403"/>
    </row>
    <row r="10" spans="2:28" x14ac:dyDescent="0.15">
      <c r="B10" s="505"/>
      <c r="C10" s="506"/>
      <c r="D10" s="506"/>
      <c r="E10" s="506"/>
      <c r="F10" s="506"/>
      <c r="G10" s="506"/>
      <c r="H10" s="506"/>
      <c r="I10" s="506"/>
      <c r="J10" s="506"/>
      <c r="K10" s="506"/>
      <c r="L10" s="506"/>
      <c r="M10" s="506"/>
      <c r="N10" s="506"/>
      <c r="O10" s="506"/>
      <c r="P10" s="506"/>
      <c r="Q10" s="506"/>
      <c r="R10" s="506"/>
      <c r="S10" s="506"/>
      <c r="T10" s="506"/>
      <c r="U10" s="506"/>
      <c r="V10" s="506"/>
      <c r="W10" s="506"/>
      <c r="X10" s="505"/>
      <c r="Y10" s="506"/>
      <c r="Z10" s="506"/>
      <c r="AA10" s="506"/>
      <c r="AB10" s="507"/>
    </row>
    <row r="11" spans="2:28" x14ac:dyDescent="0.15">
      <c r="B11" s="498"/>
      <c r="X11" s="498"/>
      <c r="AB11" s="497"/>
    </row>
    <row r="12" spans="2:28" ht="27" customHeight="1" x14ac:dyDescent="0.15">
      <c r="B12" s="498"/>
      <c r="X12" s="498"/>
      <c r="Y12" s="165"/>
      <c r="Z12" s="165"/>
      <c r="AA12" s="165"/>
      <c r="AB12" s="497"/>
    </row>
    <row r="13" spans="2:28" ht="27" customHeight="1" x14ac:dyDescent="0.15">
      <c r="B13" s="498"/>
      <c r="C13" s="490" t="s">
        <v>974</v>
      </c>
      <c r="X13" s="129"/>
      <c r="Y13" s="165" t="s">
        <v>232</v>
      </c>
      <c r="Z13" s="165" t="s">
        <v>233</v>
      </c>
      <c r="AA13" s="165" t="s">
        <v>234</v>
      </c>
      <c r="AB13" s="125"/>
    </row>
    <row r="14" spans="2:28" ht="27" customHeight="1" x14ac:dyDescent="0.15">
      <c r="B14" s="498"/>
      <c r="C14" s="490" t="s">
        <v>975</v>
      </c>
      <c r="X14" s="129"/>
      <c r="Y14" s="190" t="s">
        <v>0</v>
      </c>
      <c r="Z14" s="190" t="s">
        <v>233</v>
      </c>
      <c r="AA14" s="190" t="s">
        <v>0</v>
      </c>
      <c r="AB14" s="125"/>
    </row>
    <row r="15" spans="2:28" ht="7.5" customHeight="1" x14ac:dyDescent="0.15">
      <c r="B15" s="498"/>
      <c r="X15" s="129"/>
      <c r="Y15" s="2"/>
      <c r="Z15" s="2"/>
      <c r="AA15" s="2"/>
      <c r="AB15" s="125"/>
    </row>
    <row r="16" spans="2:28" ht="18" customHeight="1" x14ac:dyDescent="0.15">
      <c r="B16" s="498"/>
      <c r="D16" s="490" t="s">
        <v>976</v>
      </c>
      <c r="X16" s="129"/>
      <c r="Y16" s="2"/>
      <c r="Z16" s="2"/>
      <c r="AA16" s="2"/>
      <c r="AB16" s="125"/>
    </row>
    <row r="17" spans="2:28" ht="27" customHeight="1" x14ac:dyDescent="0.15">
      <c r="B17" s="498"/>
      <c r="D17" s="972"/>
      <c r="E17" s="973"/>
      <c r="F17" s="973"/>
      <c r="G17" s="973"/>
      <c r="H17" s="973"/>
      <c r="I17" s="973"/>
      <c r="J17" s="973"/>
      <c r="K17" s="973"/>
      <c r="L17" s="973"/>
      <c r="M17" s="973"/>
      <c r="N17" s="973"/>
      <c r="O17" s="973"/>
      <c r="P17" s="973"/>
      <c r="Q17" s="973"/>
      <c r="R17" s="973"/>
      <c r="S17" s="973"/>
      <c r="T17" s="973"/>
      <c r="U17" s="974"/>
      <c r="X17" s="491"/>
      <c r="Y17" s="427"/>
      <c r="Z17" s="427"/>
      <c r="AA17" s="427"/>
      <c r="AB17" s="492"/>
    </row>
    <row r="18" spans="2:28" ht="27" customHeight="1" x14ac:dyDescent="0.15">
      <c r="B18" s="498"/>
      <c r="D18" s="975"/>
      <c r="E18" s="976"/>
      <c r="F18" s="976"/>
      <c r="G18" s="976"/>
      <c r="H18" s="976"/>
      <c r="I18" s="976"/>
      <c r="J18" s="976"/>
      <c r="K18" s="976"/>
      <c r="L18" s="976"/>
      <c r="M18" s="976"/>
      <c r="N18" s="976"/>
      <c r="O18" s="976"/>
      <c r="P18" s="976"/>
      <c r="Q18" s="976"/>
      <c r="R18" s="976"/>
      <c r="S18" s="976"/>
      <c r="T18" s="976"/>
      <c r="U18" s="977"/>
      <c r="X18" s="491"/>
      <c r="Y18" s="427"/>
      <c r="Z18" s="427"/>
      <c r="AA18" s="427"/>
      <c r="AB18" s="492"/>
    </row>
    <row r="19" spans="2:28" ht="27" customHeight="1" x14ac:dyDescent="0.15">
      <c r="B19" s="498"/>
      <c r="D19" s="975"/>
      <c r="E19" s="976"/>
      <c r="F19" s="976"/>
      <c r="G19" s="976"/>
      <c r="H19" s="976"/>
      <c r="I19" s="976"/>
      <c r="J19" s="976"/>
      <c r="K19" s="976"/>
      <c r="L19" s="976"/>
      <c r="M19" s="976"/>
      <c r="N19" s="976"/>
      <c r="O19" s="976"/>
      <c r="P19" s="976"/>
      <c r="Q19" s="976"/>
      <c r="R19" s="976"/>
      <c r="S19" s="976"/>
      <c r="T19" s="976"/>
      <c r="U19" s="977"/>
      <c r="X19" s="491"/>
      <c r="Y19" s="427"/>
      <c r="Z19" s="427"/>
      <c r="AA19" s="427"/>
      <c r="AB19" s="492"/>
    </row>
    <row r="20" spans="2:28" ht="27" customHeight="1" x14ac:dyDescent="0.15">
      <c r="B20" s="498"/>
      <c r="D20" s="978"/>
      <c r="E20" s="979"/>
      <c r="F20" s="979"/>
      <c r="G20" s="979"/>
      <c r="H20" s="979"/>
      <c r="I20" s="979"/>
      <c r="J20" s="979"/>
      <c r="K20" s="979"/>
      <c r="L20" s="979"/>
      <c r="M20" s="979"/>
      <c r="N20" s="979"/>
      <c r="O20" s="979"/>
      <c r="P20" s="979"/>
      <c r="Q20" s="979"/>
      <c r="R20" s="979"/>
      <c r="S20" s="979"/>
      <c r="T20" s="979"/>
      <c r="U20" s="980"/>
      <c r="X20" s="491"/>
      <c r="Y20" s="427"/>
      <c r="Z20" s="427"/>
      <c r="AA20" s="427"/>
      <c r="AB20" s="492"/>
    </row>
    <row r="21" spans="2:28" ht="8.25" customHeight="1" x14ac:dyDescent="0.15">
      <c r="B21" s="498"/>
      <c r="X21" s="491"/>
      <c r="Y21" s="427"/>
      <c r="Z21" s="427"/>
      <c r="AA21" s="427"/>
      <c r="AB21" s="492"/>
    </row>
    <row r="22" spans="2:28" ht="7.5" customHeight="1" x14ac:dyDescent="0.15">
      <c r="B22" s="498"/>
      <c r="X22" s="491"/>
      <c r="Y22" s="427"/>
      <c r="Z22" s="427"/>
      <c r="AA22" s="427"/>
      <c r="AB22" s="492"/>
    </row>
    <row r="23" spans="2:28" ht="27" customHeight="1" x14ac:dyDescent="0.15">
      <c r="B23" s="498"/>
      <c r="C23" s="490" t="s">
        <v>977</v>
      </c>
      <c r="X23" s="129"/>
      <c r="Y23" s="165" t="s">
        <v>232</v>
      </c>
      <c r="Z23" s="165" t="s">
        <v>233</v>
      </c>
      <c r="AA23" s="165" t="s">
        <v>234</v>
      </c>
      <c r="AB23" s="125"/>
    </row>
    <row r="24" spans="2:28" ht="27" customHeight="1" x14ac:dyDescent="0.15">
      <c r="B24" s="498"/>
      <c r="X24" s="129"/>
      <c r="Y24" s="190" t="s">
        <v>0</v>
      </c>
      <c r="Z24" s="190" t="s">
        <v>233</v>
      </c>
      <c r="AA24" s="190" t="s">
        <v>0</v>
      </c>
      <c r="AB24" s="125"/>
    </row>
    <row r="25" spans="2:28" ht="27" customHeight="1" x14ac:dyDescent="0.15">
      <c r="B25" s="498"/>
      <c r="X25" s="491"/>
      <c r="Y25" s="427"/>
      <c r="Z25" s="427"/>
      <c r="AA25" s="427"/>
      <c r="AB25" s="492"/>
    </row>
    <row r="26" spans="2:28" ht="27" customHeight="1" x14ac:dyDescent="0.15">
      <c r="B26" s="498"/>
      <c r="C26" s="490" t="s">
        <v>978</v>
      </c>
      <c r="X26" s="129"/>
      <c r="Y26" s="165" t="s">
        <v>232</v>
      </c>
      <c r="Z26" s="165" t="s">
        <v>233</v>
      </c>
      <c r="AA26" s="165" t="s">
        <v>234</v>
      </c>
      <c r="AB26" s="125"/>
    </row>
    <row r="27" spans="2:28" ht="27" customHeight="1" x14ac:dyDescent="0.15">
      <c r="B27" s="498"/>
      <c r="C27" s="490" t="s">
        <v>979</v>
      </c>
      <c r="X27" s="129"/>
      <c r="Y27" s="190" t="s">
        <v>4</v>
      </c>
      <c r="Z27" s="190" t="s">
        <v>233</v>
      </c>
      <c r="AA27" s="190" t="s">
        <v>0</v>
      </c>
      <c r="AB27" s="125"/>
    </row>
    <row r="28" spans="2:28" x14ac:dyDescent="0.15">
      <c r="B28" s="498"/>
      <c r="X28" s="491"/>
      <c r="Y28" s="427"/>
      <c r="Z28" s="427"/>
      <c r="AA28" s="427"/>
      <c r="AB28" s="492"/>
    </row>
    <row r="29" spans="2:28" ht="35.25" customHeight="1" x14ac:dyDescent="0.15">
      <c r="B29" s="498"/>
      <c r="D29" s="956" t="s">
        <v>980</v>
      </c>
      <c r="E29" s="956"/>
      <c r="F29" s="956"/>
      <c r="G29" s="956"/>
      <c r="H29" s="956"/>
      <c r="I29" s="956"/>
      <c r="J29" s="956"/>
      <c r="K29" s="961"/>
      <c r="L29" s="962"/>
      <c r="M29" s="962"/>
      <c r="N29" s="962"/>
      <c r="O29" s="402" t="s">
        <v>11</v>
      </c>
      <c r="P29" s="962"/>
      <c r="Q29" s="962"/>
      <c r="R29" s="402" t="s">
        <v>110</v>
      </c>
      <c r="S29" s="962"/>
      <c r="T29" s="962"/>
      <c r="U29" s="403" t="s">
        <v>111</v>
      </c>
      <c r="X29" s="491"/>
      <c r="Y29" s="427"/>
      <c r="Z29" s="427"/>
      <c r="AA29" s="427"/>
      <c r="AB29" s="492"/>
    </row>
    <row r="30" spans="2:28" ht="7.5" customHeight="1" x14ac:dyDescent="0.15">
      <c r="B30" s="498"/>
      <c r="D30" s="427"/>
      <c r="E30" s="427"/>
      <c r="F30" s="427"/>
      <c r="G30" s="427"/>
      <c r="H30" s="427"/>
      <c r="I30" s="427"/>
      <c r="J30" s="427"/>
      <c r="K30" s="427"/>
      <c r="L30" s="427"/>
      <c r="M30" s="427"/>
      <c r="N30" s="427"/>
      <c r="O30" s="427"/>
      <c r="P30" s="427"/>
      <c r="Q30" s="427"/>
      <c r="R30" s="427"/>
      <c r="S30" s="427"/>
      <c r="T30" s="427"/>
      <c r="U30" s="427"/>
      <c r="X30" s="491"/>
      <c r="Y30" s="427"/>
      <c r="Z30" s="427"/>
      <c r="AA30" s="427"/>
      <c r="AB30" s="492"/>
    </row>
    <row r="31" spans="2:28" ht="13.5" customHeight="1" x14ac:dyDescent="0.15">
      <c r="B31" s="498"/>
      <c r="D31" s="85"/>
      <c r="W31" s="497"/>
      <c r="X31" s="491"/>
      <c r="Y31" s="427"/>
      <c r="Z31" s="427"/>
      <c r="AA31" s="427"/>
      <c r="AB31" s="492"/>
    </row>
    <row r="32" spans="2:28" ht="4.5" customHeight="1" x14ac:dyDescent="0.15">
      <c r="B32" s="508"/>
      <c r="C32" s="412"/>
      <c r="D32" s="412"/>
      <c r="E32" s="412"/>
      <c r="F32" s="412"/>
      <c r="G32" s="412"/>
      <c r="H32" s="412"/>
      <c r="I32" s="412"/>
      <c r="J32" s="412"/>
      <c r="K32" s="412"/>
      <c r="L32" s="412"/>
      <c r="M32" s="412"/>
      <c r="N32" s="412"/>
      <c r="O32" s="412"/>
      <c r="P32" s="412"/>
      <c r="Q32" s="412"/>
      <c r="R32" s="412"/>
      <c r="S32" s="412"/>
      <c r="T32" s="412"/>
      <c r="U32" s="412"/>
      <c r="V32" s="412"/>
      <c r="W32" s="509"/>
      <c r="X32" s="407"/>
      <c r="Y32" s="408"/>
      <c r="Z32" s="408"/>
      <c r="AA32" s="408"/>
      <c r="AB32" s="409"/>
    </row>
    <row r="34" spans="2:2" x14ac:dyDescent="0.15">
      <c r="B34" s="490" t="s">
        <v>607</v>
      </c>
    </row>
    <row r="35" spans="2:2" ht="4.5" customHeight="1" x14ac:dyDescent="0.15"/>
    <row r="36" spans="2:2" x14ac:dyDescent="0.15">
      <c r="B36" s="490" t="s">
        <v>608</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F91BB-7BDB-44DE-B5C1-8C46A779C451}">
  <sheetPr>
    <pageSetUpPr fitToPage="1"/>
  </sheetPr>
  <dimension ref="A1:W33"/>
  <sheetViews>
    <sheetView showZeros="0" view="pageBreakPreview" zoomScale="98" zoomScaleNormal="90" zoomScaleSheetLayoutView="98" workbookViewId="0">
      <selection activeCell="F13" sqref="F13"/>
    </sheetView>
  </sheetViews>
  <sheetFormatPr defaultColWidth="9" defaultRowHeight="13.5" x14ac:dyDescent="0.15"/>
  <cols>
    <col min="1" max="1" width="5" style="646" customWidth="1"/>
    <col min="2" max="18" width="9" style="646"/>
    <col min="19" max="19" width="10.75" style="646" customWidth="1"/>
    <col min="20" max="21" width="5" style="646" customWidth="1"/>
    <col min="22" max="16384" width="9" style="646"/>
  </cols>
  <sheetData>
    <row r="1" spans="1:23" ht="14.25" x14ac:dyDescent="0.15">
      <c r="A1" s="646" t="s">
        <v>2015</v>
      </c>
      <c r="B1" s="647"/>
      <c r="C1" s="647"/>
      <c r="D1" s="648"/>
      <c r="E1" s="647"/>
      <c r="F1" s="647"/>
      <c r="G1" s="647"/>
      <c r="H1" s="649"/>
      <c r="I1" s="649"/>
      <c r="J1" s="649"/>
      <c r="K1" s="649"/>
      <c r="L1" s="649"/>
      <c r="M1" s="649"/>
      <c r="N1" s="649"/>
      <c r="O1" s="649"/>
      <c r="P1" s="649"/>
      <c r="Q1" s="649"/>
      <c r="R1" s="649"/>
      <c r="S1" s="649"/>
      <c r="T1" s="649"/>
      <c r="U1" s="649" t="s">
        <v>2013</v>
      </c>
    </row>
    <row r="2" spans="1:23" ht="27.75" customHeight="1" x14ac:dyDescent="0.2">
      <c r="A2" s="1507" t="s">
        <v>1946</v>
      </c>
      <c r="B2" s="1507"/>
      <c r="C2" s="1507"/>
      <c r="D2" s="1507"/>
      <c r="E2" s="1507"/>
      <c r="F2" s="1507"/>
      <c r="G2" s="1507"/>
      <c r="H2" s="1507"/>
      <c r="I2" s="1507"/>
      <c r="J2" s="1507"/>
      <c r="K2" s="1507"/>
      <c r="L2" s="1507"/>
      <c r="M2" s="1507"/>
      <c r="N2" s="1507"/>
      <c r="O2" s="1507"/>
      <c r="P2" s="1507"/>
      <c r="Q2" s="1507"/>
      <c r="R2" s="1507"/>
      <c r="S2" s="1507"/>
      <c r="T2" s="1507"/>
      <c r="U2" s="650"/>
    </row>
    <row r="3" spans="1:23" ht="5.25" customHeight="1" x14ac:dyDescent="0.15">
      <c r="B3" s="651"/>
      <c r="C3" s="651"/>
      <c r="D3" s="651"/>
      <c r="E3" s="651"/>
      <c r="F3" s="651"/>
      <c r="G3" s="651"/>
      <c r="H3" s="651"/>
      <c r="I3" s="651"/>
      <c r="J3" s="651"/>
      <c r="K3" s="651"/>
      <c r="L3" s="651"/>
      <c r="M3" s="651"/>
      <c r="N3" s="651"/>
      <c r="O3" s="651"/>
      <c r="P3" s="651"/>
      <c r="Q3" s="651"/>
      <c r="R3" s="651"/>
      <c r="S3" s="649"/>
      <c r="T3" s="651"/>
      <c r="U3" s="651"/>
    </row>
    <row r="4" spans="1:23" ht="78" customHeight="1" x14ac:dyDescent="0.15">
      <c r="B4" s="1508" t="s">
        <v>1947</v>
      </c>
      <c r="C4" s="1508"/>
      <c r="D4" s="1508"/>
      <c r="E4" s="1508"/>
      <c r="F4" s="1508"/>
      <c r="G4" s="1508"/>
      <c r="H4" s="1508"/>
      <c r="I4" s="1508"/>
      <c r="J4" s="1508"/>
      <c r="K4" s="1508"/>
      <c r="L4" s="1508"/>
      <c r="M4" s="1508"/>
      <c r="N4" s="1508"/>
      <c r="O4" s="1508"/>
      <c r="P4" s="1508"/>
      <c r="Q4" s="1508"/>
      <c r="R4" s="1508"/>
      <c r="S4" s="1508"/>
      <c r="T4" s="652"/>
      <c r="U4" s="652"/>
    </row>
    <row r="5" spans="1:23" ht="14.25" x14ac:dyDescent="0.15">
      <c r="K5" s="649"/>
      <c r="L5" s="649"/>
      <c r="M5" s="649"/>
      <c r="N5" s="649"/>
      <c r="Q5" s="653"/>
      <c r="R5" s="653"/>
      <c r="S5" s="653"/>
      <c r="W5" s="646" t="s">
        <v>1948</v>
      </c>
    </row>
    <row r="6" spans="1:23" ht="18.75" customHeight="1" x14ac:dyDescent="0.15">
      <c r="B6" s="654" t="s">
        <v>1949</v>
      </c>
      <c r="C6" s="655"/>
      <c r="D6" s="655"/>
      <c r="E6" s="655"/>
      <c r="F6" s="655"/>
      <c r="G6" s="655"/>
      <c r="H6" s="655"/>
      <c r="I6" s="655"/>
      <c r="J6" s="655"/>
      <c r="K6" s="655"/>
      <c r="L6" s="655"/>
      <c r="M6" s="633"/>
      <c r="N6" s="633"/>
      <c r="O6" s="633"/>
      <c r="P6" s="633"/>
      <c r="Q6" s="633"/>
      <c r="R6" s="633"/>
      <c r="T6" s="656"/>
      <c r="U6" s="656"/>
    </row>
    <row r="7" spans="1:23" x14ac:dyDescent="0.15">
      <c r="B7" s="657"/>
      <c r="C7" s="658"/>
      <c r="D7" s="659"/>
      <c r="E7" s="660"/>
      <c r="F7" s="1509" t="s">
        <v>1909</v>
      </c>
      <c r="G7" s="661"/>
      <c r="H7" s="662"/>
      <c r="I7" s="662"/>
      <c r="J7" s="663" t="s">
        <v>1865</v>
      </c>
      <c r="K7" s="664"/>
      <c r="L7" s="662" t="s">
        <v>1866</v>
      </c>
      <c r="M7" s="662"/>
      <c r="N7" s="662"/>
      <c r="O7" s="665"/>
      <c r="P7" s="1511">
        <f>K7+1</f>
        <v>1</v>
      </c>
      <c r="Q7" s="1512"/>
      <c r="R7" s="1513"/>
      <c r="S7" s="1514" t="s">
        <v>1950</v>
      </c>
      <c r="T7" s="656"/>
      <c r="U7" s="656"/>
    </row>
    <row r="8" spans="1:23" x14ac:dyDescent="0.15">
      <c r="B8" s="666"/>
      <c r="C8" s="667"/>
      <c r="D8" s="668"/>
      <c r="E8" s="669"/>
      <c r="F8" s="1510"/>
      <c r="G8" s="670" t="s">
        <v>1911</v>
      </c>
      <c r="H8" s="671" t="s">
        <v>1912</v>
      </c>
      <c r="I8" s="670" t="s">
        <v>1913</v>
      </c>
      <c r="J8" s="671" t="s">
        <v>1914</v>
      </c>
      <c r="K8" s="671" t="s">
        <v>1915</v>
      </c>
      <c r="L8" s="672" t="s">
        <v>1916</v>
      </c>
      <c r="M8" s="670" t="s">
        <v>1917</v>
      </c>
      <c r="N8" s="671" t="s">
        <v>217</v>
      </c>
      <c r="O8" s="671" t="s">
        <v>218</v>
      </c>
      <c r="P8" s="670" t="s">
        <v>1918</v>
      </c>
      <c r="Q8" s="671" t="s">
        <v>1919</v>
      </c>
      <c r="R8" s="671" t="s">
        <v>1920</v>
      </c>
      <c r="S8" s="1515"/>
      <c r="T8" s="656"/>
      <c r="U8" s="656"/>
    </row>
    <row r="9" spans="1:23" ht="29.25" customHeight="1" x14ac:dyDescent="0.15">
      <c r="B9" s="1495" t="s">
        <v>1951</v>
      </c>
      <c r="C9" s="1498" t="s">
        <v>1952</v>
      </c>
      <c r="D9" s="1499"/>
      <c r="E9" s="1500"/>
      <c r="F9" s="673">
        <v>0.25</v>
      </c>
      <c r="G9" s="687"/>
      <c r="H9" s="687"/>
      <c r="I9" s="687"/>
      <c r="J9" s="687"/>
      <c r="K9" s="687"/>
      <c r="L9" s="687"/>
      <c r="M9" s="687"/>
      <c r="N9" s="687"/>
      <c r="O9" s="687"/>
      <c r="P9" s="687"/>
      <c r="Q9" s="687"/>
      <c r="R9" s="687"/>
      <c r="S9" s="676"/>
      <c r="T9" s="649"/>
      <c r="U9" s="649"/>
    </row>
    <row r="10" spans="1:23" ht="29.25" customHeight="1" x14ac:dyDescent="0.15">
      <c r="B10" s="1557"/>
      <c r="C10" s="1501" t="s">
        <v>1953</v>
      </c>
      <c r="D10" s="1502"/>
      <c r="E10" s="1503"/>
      <c r="F10" s="677">
        <v>0.5</v>
      </c>
      <c r="G10" s="679"/>
      <c r="H10" s="679"/>
      <c r="I10" s="679"/>
      <c r="J10" s="679"/>
      <c r="K10" s="679"/>
      <c r="L10" s="679"/>
      <c r="M10" s="679"/>
      <c r="N10" s="679"/>
      <c r="O10" s="679"/>
      <c r="P10" s="679"/>
      <c r="Q10" s="679"/>
      <c r="R10" s="679"/>
      <c r="S10" s="676"/>
      <c r="T10" s="649"/>
      <c r="U10" s="649"/>
    </row>
    <row r="11" spans="1:23" ht="29.25" customHeight="1" x14ac:dyDescent="0.15">
      <c r="B11" s="1496"/>
      <c r="C11" s="1501" t="s">
        <v>1954</v>
      </c>
      <c r="D11" s="1502"/>
      <c r="E11" s="1503"/>
      <c r="F11" s="677">
        <v>0.75</v>
      </c>
      <c r="G11" s="679"/>
      <c r="H11" s="679"/>
      <c r="I11" s="679"/>
      <c r="J11" s="679"/>
      <c r="K11" s="679"/>
      <c r="L11" s="679"/>
      <c r="M11" s="679"/>
      <c r="N11" s="679"/>
      <c r="O11" s="679"/>
      <c r="P11" s="679"/>
      <c r="Q11" s="679"/>
      <c r="R11" s="679"/>
      <c r="S11" s="676"/>
      <c r="T11" s="649"/>
      <c r="U11" s="649"/>
    </row>
    <row r="12" spans="1:23" ht="29.25" customHeight="1" x14ac:dyDescent="0.15">
      <c r="B12" s="1497"/>
      <c r="C12" s="1504" t="s">
        <v>1955</v>
      </c>
      <c r="D12" s="1505"/>
      <c r="E12" s="1506"/>
      <c r="F12" s="680">
        <v>1</v>
      </c>
      <c r="G12" s="719"/>
      <c r="H12" s="719"/>
      <c r="I12" s="719"/>
      <c r="J12" s="719"/>
      <c r="K12" s="719"/>
      <c r="L12" s="719"/>
      <c r="M12" s="719"/>
      <c r="N12" s="719"/>
      <c r="O12" s="719"/>
      <c r="P12" s="719"/>
      <c r="Q12" s="719"/>
      <c r="R12" s="719"/>
      <c r="S12" s="676"/>
      <c r="T12" s="649"/>
      <c r="U12" s="649"/>
    </row>
    <row r="13" spans="1:23" ht="29.25" customHeight="1" x14ac:dyDescent="0.15">
      <c r="B13" s="1495" t="s">
        <v>1956</v>
      </c>
      <c r="C13" s="1516" t="s">
        <v>172</v>
      </c>
      <c r="D13" s="1519" t="s">
        <v>1957</v>
      </c>
      <c r="E13" s="1520"/>
      <c r="F13" s="683">
        <v>0.25</v>
      </c>
      <c r="G13" s="684"/>
      <c r="H13" s="685"/>
      <c r="I13" s="684"/>
      <c r="J13" s="685"/>
      <c r="K13" s="685"/>
      <c r="L13" s="686"/>
      <c r="M13" s="684"/>
      <c r="N13" s="685"/>
      <c r="O13" s="687"/>
      <c r="P13" s="684"/>
      <c r="Q13" s="685"/>
      <c r="R13" s="685"/>
      <c r="S13" s="676"/>
      <c r="T13" s="649"/>
      <c r="U13" s="649"/>
    </row>
    <row r="14" spans="1:23" ht="29.25" customHeight="1" x14ac:dyDescent="0.15">
      <c r="B14" s="1557"/>
      <c r="C14" s="1517"/>
      <c r="D14" s="1521" t="s">
        <v>1958</v>
      </c>
      <c r="E14" s="1522"/>
      <c r="F14" s="688">
        <v>0.5</v>
      </c>
      <c r="G14" s="689"/>
      <c r="H14" s="679"/>
      <c r="I14" s="689"/>
      <c r="J14" s="679"/>
      <c r="K14" s="679"/>
      <c r="L14" s="678"/>
      <c r="M14" s="689"/>
      <c r="N14" s="679"/>
      <c r="O14" s="679"/>
      <c r="P14" s="689"/>
      <c r="Q14" s="679"/>
      <c r="R14" s="679"/>
      <c r="S14" s="676"/>
      <c r="T14" s="649"/>
      <c r="U14" s="649"/>
    </row>
    <row r="15" spans="1:23" ht="29.25" customHeight="1" x14ac:dyDescent="0.15">
      <c r="B15" s="1496"/>
      <c r="C15" s="1517"/>
      <c r="D15" s="1521" t="s">
        <v>1959</v>
      </c>
      <c r="E15" s="1522"/>
      <c r="F15" s="688">
        <v>0.75</v>
      </c>
      <c r="G15" s="689"/>
      <c r="H15" s="679"/>
      <c r="I15" s="689"/>
      <c r="J15" s="679"/>
      <c r="K15" s="679"/>
      <c r="L15" s="678"/>
      <c r="M15" s="689"/>
      <c r="N15" s="679"/>
      <c r="O15" s="679"/>
      <c r="P15" s="689"/>
      <c r="Q15" s="679"/>
      <c r="R15" s="679"/>
      <c r="S15" s="676"/>
      <c r="T15" s="649"/>
      <c r="U15" s="649"/>
    </row>
    <row r="16" spans="1:23" ht="29.25" customHeight="1" x14ac:dyDescent="0.15">
      <c r="B16" s="1496"/>
      <c r="C16" s="1518"/>
      <c r="D16" s="1523" t="s">
        <v>1960</v>
      </c>
      <c r="E16" s="1524"/>
      <c r="F16" s="690">
        <v>1</v>
      </c>
      <c r="G16" s="691"/>
      <c r="H16" s="682"/>
      <c r="I16" s="691"/>
      <c r="J16" s="682"/>
      <c r="K16" s="682"/>
      <c r="L16" s="681"/>
      <c r="M16" s="691"/>
      <c r="N16" s="682"/>
      <c r="O16" s="682"/>
      <c r="P16" s="691"/>
      <c r="Q16" s="682"/>
      <c r="R16" s="682"/>
      <c r="S16" s="676"/>
      <c r="T16" s="649"/>
      <c r="U16" s="649"/>
    </row>
    <row r="17" spans="2:21" ht="29.25" customHeight="1" x14ac:dyDescent="0.15">
      <c r="B17" s="1497"/>
      <c r="C17" s="692" t="s">
        <v>174</v>
      </c>
      <c r="D17" s="1525" t="s">
        <v>1927</v>
      </c>
      <c r="E17" s="1526"/>
      <c r="F17" s="693">
        <v>1</v>
      </c>
      <c r="G17" s="684"/>
      <c r="H17" s="685"/>
      <c r="I17" s="684"/>
      <c r="J17" s="685"/>
      <c r="K17" s="685"/>
      <c r="L17" s="686"/>
      <c r="M17" s="684"/>
      <c r="N17" s="685"/>
      <c r="O17" s="685"/>
      <c r="P17" s="684"/>
      <c r="Q17" s="685"/>
      <c r="R17" s="685"/>
      <c r="S17" s="676"/>
      <c r="T17" s="649"/>
      <c r="U17" s="649"/>
    </row>
    <row r="18" spans="2:21" ht="3.75" customHeight="1" x14ac:dyDescent="0.15">
      <c r="B18" s="694"/>
      <c r="C18" s="695"/>
      <c r="D18" s="696"/>
      <c r="E18" s="696"/>
      <c r="F18" s="697"/>
      <c r="G18" s="698"/>
      <c r="H18" s="699"/>
      <c r="I18" s="699"/>
      <c r="J18" s="699"/>
      <c r="K18" s="699"/>
      <c r="L18" s="699"/>
      <c r="M18" s="699"/>
      <c r="N18" s="699"/>
      <c r="O18" s="699"/>
      <c r="P18" s="699"/>
      <c r="Q18" s="699"/>
      <c r="R18" s="699"/>
      <c r="S18" s="700"/>
      <c r="T18" s="649"/>
      <c r="U18" s="649"/>
    </row>
    <row r="19" spans="2:21" ht="18" customHeight="1" x14ac:dyDescent="0.15">
      <c r="B19" s="701"/>
      <c r="C19" s="1527" t="s">
        <v>1928</v>
      </c>
      <c r="D19" s="1527"/>
      <c r="E19" s="1527"/>
      <c r="F19" s="702"/>
      <c r="G19" s="703">
        <f>$F$9*G9+$F$11*G11+$F$10*G10+$F$12*G12+$F$13*G13+$F$14*G14+$F$15*G15+$F$16*G16+$F$17*G17</f>
        <v>0</v>
      </c>
      <c r="H19" s="703">
        <f t="shared" ref="H19:R19" si="0">$F$9*H9+$F$11*H11+$F$10*H10+$F$12*H12+$F$13*H13+$F$14*H14+$F$15*H15+$F$16*H16+$F$17*H17</f>
        <v>0</v>
      </c>
      <c r="I19" s="703">
        <f t="shared" si="0"/>
        <v>0</v>
      </c>
      <c r="J19" s="703">
        <f t="shared" si="0"/>
        <v>0</v>
      </c>
      <c r="K19" s="703">
        <f t="shared" si="0"/>
        <v>0</v>
      </c>
      <c r="L19" s="703">
        <f t="shared" si="0"/>
        <v>0</v>
      </c>
      <c r="M19" s="703">
        <f t="shared" si="0"/>
        <v>0</v>
      </c>
      <c r="N19" s="703">
        <f t="shared" si="0"/>
        <v>0</v>
      </c>
      <c r="O19" s="703">
        <f t="shared" si="0"/>
        <v>0</v>
      </c>
      <c r="P19" s="703">
        <f t="shared" si="0"/>
        <v>0</v>
      </c>
      <c r="Q19" s="703">
        <f t="shared" si="0"/>
        <v>0</v>
      </c>
      <c r="R19" s="703">
        <f t="shared" si="0"/>
        <v>0</v>
      </c>
      <c r="S19" s="676"/>
      <c r="T19" s="649"/>
      <c r="U19" s="649"/>
    </row>
    <row r="20" spans="2:21" ht="18" customHeight="1" x14ac:dyDescent="0.15">
      <c r="B20" s="1528" t="s">
        <v>1961</v>
      </c>
      <c r="C20" s="1529"/>
      <c r="D20" s="1529"/>
      <c r="E20" s="1530"/>
      <c r="F20" s="683">
        <v>0.8571428571428571</v>
      </c>
      <c r="G20" s="704"/>
      <c r="H20" s="704"/>
      <c r="I20" s="704"/>
      <c r="J20" s="704"/>
      <c r="K20" s="704"/>
      <c r="L20" s="704"/>
      <c r="M20" s="704"/>
      <c r="N20" s="704"/>
      <c r="O20" s="704"/>
      <c r="P20" s="704"/>
      <c r="Q20" s="704"/>
      <c r="R20" s="704"/>
      <c r="S20" s="705"/>
      <c r="T20" s="649"/>
      <c r="U20" s="649"/>
    </row>
    <row r="21" spans="2:21" ht="18" customHeight="1" x14ac:dyDescent="0.15">
      <c r="B21" s="720"/>
      <c r="C21" s="1558" t="s">
        <v>1930</v>
      </c>
      <c r="D21" s="1558"/>
      <c r="E21" s="1558"/>
      <c r="F21" s="721"/>
      <c r="G21" s="722">
        <f>IF(G20="",G19,ROUND(G19*6/7,2))</f>
        <v>0</v>
      </c>
      <c r="H21" s="722">
        <f t="shared" ref="H21:R21" si="1">IF(H20="",H19,ROUND(H19*6/7,2))</f>
        <v>0</v>
      </c>
      <c r="I21" s="723">
        <f t="shared" si="1"/>
        <v>0</v>
      </c>
      <c r="J21" s="723">
        <f t="shared" si="1"/>
        <v>0</v>
      </c>
      <c r="K21" s="723">
        <f t="shared" si="1"/>
        <v>0</v>
      </c>
      <c r="L21" s="723">
        <f t="shared" si="1"/>
        <v>0</v>
      </c>
      <c r="M21" s="723">
        <f t="shared" si="1"/>
        <v>0</v>
      </c>
      <c r="N21" s="723">
        <f t="shared" si="1"/>
        <v>0</v>
      </c>
      <c r="O21" s="723">
        <f t="shared" si="1"/>
        <v>0</v>
      </c>
      <c r="P21" s="703">
        <f t="shared" si="1"/>
        <v>0</v>
      </c>
      <c r="Q21" s="703">
        <f t="shared" si="1"/>
        <v>0</v>
      </c>
      <c r="R21" s="703">
        <f t="shared" si="1"/>
        <v>0</v>
      </c>
      <c r="S21" s="724">
        <f>SUM(G21:Q21)</f>
        <v>0</v>
      </c>
      <c r="T21" s="707" t="s">
        <v>1931</v>
      </c>
      <c r="U21" s="708"/>
    </row>
    <row r="22" spans="2:21" ht="45" customHeight="1" thickBot="1" x14ac:dyDescent="0.2">
      <c r="B22" s="1559" t="s">
        <v>1962</v>
      </c>
      <c r="C22" s="1560"/>
      <c r="D22" s="1560"/>
      <c r="E22" s="1560"/>
      <c r="F22" s="1560"/>
      <c r="G22" s="1560"/>
      <c r="H22" s="1560"/>
      <c r="I22" s="1560"/>
      <c r="J22" s="1560"/>
      <c r="K22" s="1560"/>
      <c r="L22" s="1560"/>
      <c r="M22" s="1560"/>
      <c r="N22" s="1560"/>
      <c r="O22" s="1561"/>
      <c r="P22" s="1540" t="s">
        <v>1963</v>
      </c>
      <c r="Q22" s="1540"/>
      <c r="R22" s="1541"/>
      <c r="S22" s="709">
        <f>COUNTIF(G21:Q21,"&gt;0")</f>
        <v>0</v>
      </c>
      <c r="T22" s="708" t="s">
        <v>1934</v>
      </c>
      <c r="U22" s="708"/>
    </row>
    <row r="23" spans="2:21" ht="45" customHeight="1" thickBot="1" x14ac:dyDescent="0.2">
      <c r="B23" s="1562"/>
      <c r="C23" s="1546"/>
      <c r="D23" s="1546"/>
      <c r="E23" s="1546"/>
      <c r="F23" s="1546"/>
      <c r="G23" s="1546"/>
      <c r="H23" s="1546"/>
      <c r="I23" s="1546"/>
      <c r="J23" s="1546"/>
      <c r="K23" s="1546"/>
      <c r="L23" s="1546"/>
      <c r="M23" s="1546"/>
      <c r="N23" s="1546"/>
      <c r="O23" s="1563"/>
      <c r="P23" s="1542" t="s">
        <v>1964</v>
      </c>
      <c r="Q23" s="1542"/>
      <c r="R23" s="1543"/>
      <c r="S23" s="710" t="str">
        <f>IF(S22&lt;1,"",S21/S22)</f>
        <v/>
      </c>
      <c r="T23" s="711" t="s">
        <v>1936</v>
      </c>
      <c r="U23" s="711"/>
    </row>
    <row r="24" spans="2:21" ht="126.75" customHeight="1" x14ac:dyDescent="0.15">
      <c r="B24" s="1564"/>
      <c r="C24" s="1565"/>
      <c r="D24" s="1565"/>
      <c r="E24" s="1565"/>
      <c r="F24" s="1565"/>
      <c r="G24" s="1565"/>
      <c r="H24" s="1565"/>
      <c r="I24" s="1565"/>
      <c r="J24" s="1565"/>
      <c r="K24" s="1565"/>
      <c r="L24" s="1565"/>
      <c r="M24" s="1565"/>
      <c r="N24" s="1565"/>
      <c r="O24" s="1566"/>
      <c r="P24" s="1544" t="s">
        <v>1965</v>
      </c>
      <c r="Q24" s="1545"/>
      <c r="R24" s="1545"/>
      <c r="S24" s="1545"/>
      <c r="T24" s="649"/>
      <c r="U24" s="649"/>
    </row>
    <row r="25" spans="2:21" x14ac:dyDescent="0.15">
      <c r="B25" s="714"/>
      <c r="C25" s="714"/>
      <c r="D25" s="714"/>
      <c r="E25" s="714"/>
      <c r="F25" s="714"/>
      <c r="G25" s="714"/>
      <c r="H25" s="714"/>
      <c r="I25" s="714"/>
      <c r="J25" s="714"/>
      <c r="K25" s="714"/>
      <c r="L25" s="714"/>
      <c r="M25" s="714"/>
      <c r="N25" s="714"/>
    </row>
    <row r="26" spans="2:21" ht="14.25" x14ac:dyDescent="0.15">
      <c r="B26" s="654" t="s">
        <v>1938</v>
      </c>
      <c r="C26" s="714"/>
      <c r="D26" s="714"/>
      <c r="E26" s="714"/>
      <c r="F26" s="714"/>
      <c r="G26" s="714"/>
      <c r="H26" s="714"/>
      <c r="I26" s="714"/>
      <c r="J26" s="714"/>
      <c r="K26" s="714"/>
      <c r="L26" s="714"/>
      <c r="M26" s="714"/>
      <c r="N26" s="714"/>
    </row>
    <row r="27" spans="2:21" ht="6" customHeight="1" thickBot="1" x14ac:dyDescent="0.2">
      <c r="B27" s="714"/>
      <c r="C27" s="714"/>
      <c r="D27" s="714"/>
      <c r="E27" s="714"/>
      <c r="F27" s="714"/>
      <c r="G27" s="714"/>
      <c r="H27" s="714"/>
      <c r="I27" s="714"/>
      <c r="J27" s="714"/>
      <c r="K27" s="714"/>
      <c r="L27" s="714"/>
      <c r="M27" s="714"/>
      <c r="N27" s="714"/>
    </row>
    <row r="28" spans="2:21" ht="13.5" customHeight="1" x14ac:dyDescent="0.15">
      <c r="B28" s="1547" t="s">
        <v>1939</v>
      </c>
      <c r="C28" s="1548"/>
      <c r="D28" s="714"/>
      <c r="E28" s="714"/>
      <c r="F28" s="714"/>
      <c r="G28" s="1549" t="s">
        <v>1940</v>
      </c>
      <c r="H28" s="1550"/>
      <c r="I28" s="714"/>
      <c r="J28" s="1551" t="s">
        <v>1941</v>
      </c>
      <c r="K28" s="1552"/>
      <c r="M28" s="714"/>
      <c r="N28" s="714"/>
    </row>
    <row r="29" spans="2:21" ht="27.75" customHeight="1" thickBot="1" x14ac:dyDescent="0.2">
      <c r="B29" s="1553"/>
      <c r="C29" s="1554"/>
      <c r="D29" s="715" t="s">
        <v>1942</v>
      </c>
      <c r="E29" s="716">
        <v>0.9</v>
      </c>
      <c r="F29" s="715" t="s">
        <v>1942</v>
      </c>
      <c r="G29" s="1553"/>
      <c r="H29" s="1554"/>
      <c r="I29" s="715" t="s">
        <v>1943</v>
      </c>
      <c r="J29" s="1555">
        <f>B29*E29*G29</f>
        <v>0</v>
      </c>
      <c r="K29" s="1556"/>
      <c r="M29" s="714"/>
      <c r="N29" s="714"/>
    </row>
    <row r="30" spans="2:21" ht="71.25" customHeight="1" x14ac:dyDescent="0.15">
      <c r="B30" s="1546" t="s">
        <v>1945</v>
      </c>
      <c r="C30" s="1546"/>
      <c r="D30" s="1546"/>
      <c r="E30" s="1546"/>
      <c r="F30" s="1546"/>
      <c r="G30" s="1546"/>
      <c r="H30" s="1546"/>
      <c r="I30" s="1546"/>
      <c r="J30" s="1546"/>
      <c r="K30" s="1546"/>
      <c r="L30" s="1546"/>
      <c r="M30" s="1546"/>
      <c r="N30" s="1546"/>
      <c r="O30" s="1546"/>
      <c r="P30" s="1546"/>
      <c r="Q30" s="1546"/>
      <c r="R30" s="1546"/>
      <c r="S30" s="1546"/>
    </row>
    <row r="31" spans="2:21" x14ac:dyDescent="0.15">
      <c r="B31" s="714"/>
      <c r="C31" s="714"/>
      <c r="D31" s="714"/>
      <c r="E31" s="714"/>
      <c r="F31" s="714"/>
      <c r="G31" s="714"/>
      <c r="H31" s="714"/>
      <c r="I31" s="714"/>
      <c r="J31" s="714"/>
      <c r="K31" s="714"/>
      <c r="L31" s="714"/>
      <c r="M31" s="714"/>
      <c r="N31" s="714"/>
    </row>
    <row r="32" spans="2:21" x14ac:dyDescent="0.15">
      <c r="B32" s="714"/>
      <c r="C32" s="714"/>
      <c r="D32" s="714"/>
      <c r="E32" s="714"/>
      <c r="F32" s="714"/>
      <c r="G32" s="714"/>
      <c r="H32" s="714"/>
      <c r="I32" s="714"/>
      <c r="J32" s="714"/>
      <c r="K32" s="714"/>
      <c r="L32" s="714"/>
      <c r="M32" s="714"/>
      <c r="N32" s="714"/>
    </row>
    <row r="33" spans="2:19" x14ac:dyDescent="0.15">
      <c r="B33" s="718"/>
      <c r="C33" s="718"/>
      <c r="D33" s="718"/>
      <c r="E33" s="718"/>
      <c r="F33" s="718"/>
      <c r="G33" s="718"/>
      <c r="H33" s="718"/>
      <c r="I33" s="718"/>
      <c r="J33" s="718"/>
      <c r="K33" s="718"/>
      <c r="L33" s="718"/>
      <c r="M33" s="718"/>
      <c r="N33" s="718"/>
      <c r="O33" s="718"/>
      <c r="P33" s="718"/>
      <c r="Q33" s="718"/>
      <c r="R33" s="718"/>
      <c r="S33" s="718"/>
    </row>
  </sheetData>
  <mergeCells count="31">
    <mergeCell ref="B30:S30"/>
    <mergeCell ref="B28:C28"/>
    <mergeCell ref="G28:H28"/>
    <mergeCell ref="J28:K28"/>
    <mergeCell ref="B29:C29"/>
    <mergeCell ref="G29:H29"/>
    <mergeCell ref="J29:K29"/>
    <mergeCell ref="C19:E19"/>
    <mergeCell ref="B20:E20"/>
    <mergeCell ref="C21:E21"/>
    <mergeCell ref="B22:O24"/>
    <mergeCell ref="P22:R22"/>
    <mergeCell ref="P23:R23"/>
    <mergeCell ref="P24:S24"/>
    <mergeCell ref="B13:B17"/>
    <mergeCell ref="C13:C16"/>
    <mergeCell ref="D13:E13"/>
    <mergeCell ref="D14:E14"/>
    <mergeCell ref="D15:E15"/>
    <mergeCell ref="D16:E16"/>
    <mergeCell ref="D17:E17"/>
    <mergeCell ref="A2:T2"/>
    <mergeCell ref="B4:S4"/>
    <mergeCell ref="F7:F8"/>
    <mergeCell ref="P7:R7"/>
    <mergeCell ref="S7:S8"/>
    <mergeCell ref="B9:B12"/>
    <mergeCell ref="C9:E9"/>
    <mergeCell ref="C10:E10"/>
    <mergeCell ref="C11:E11"/>
    <mergeCell ref="C12:E12"/>
  </mergeCells>
  <phoneticPr fontId="2"/>
  <dataValidations count="1">
    <dataValidation type="list" allowBlank="1" showInputMessage="1" sqref="G20:R20" xr:uid="{F707ECAA-B4EA-4D6C-811D-9CC6C9C4E1A0}">
      <formula1>"○, "</formula1>
    </dataValidation>
  </dataValidations>
  <printOptions horizontalCentered="1"/>
  <pageMargins left="0.70866141732283472" right="0.70866141732283472" top="0.39370078740157483" bottom="0.39370078740157483" header="0.19685039370078741" footer="0.19685039370078741"/>
  <pageSetup paperSize="9" scale="68"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8" t="s">
        <v>9</v>
      </c>
      <c r="AA3" s="989"/>
      <c r="AB3" s="989"/>
      <c r="AC3" s="989"/>
      <c r="AD3" s="990"/>
      <c r="AE3" s="961"/>
      <c r="AF3" s="962"/>
      <c r="AG3" s="962"/>
      <c r="AH3" s="962"/>
      <c r="AI3" s="962"/>
      <c r="AJ3" s="962"/>
      <c r="AK3" s="962"/>
      <c r="AL3" s="963"/>
      <c r="AM3" s="20"/>
      <c r="AN3" s="1"/>
    </row>
    <row r="4" spans="2:40" s="2" customFormat="1" x14ac:dyDescent="0.15">
      <c r="AN4" s="21"/>
    </row>
    <row r="5" spans="2:40" s="2" customFormat="1" x14ac:dyDescent="0.15">
      <c r="B5" s="955" t="s">
        <v>49</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c r="AH5" s="955"/>
      <c r="AI5" s="955"/>
      <c r="AJ5" s="955"/>
      <c r="AK5" s="955"/>
      <c r="AL5" s="955"/>
    </row>
    <row r="6" spans="2:40" s="2" customFormat="1" ht="13.5" customHeight="1" x14ac:dyDescent="0.15">
      <c r="AC6" s="1"/>
      <c r="AD6" s="45"/>
      <c r="AE6" s="45" t="s">
        <v>1553</v>
      </c>
      <c r="AH6" s="2" t="s">
        <v>11</v>
      </c>
      <c r="AJ6" s="2" t="s">
        <v>1037</v>
      </c>
      <c r="AL6" s="2" t="s">
        <v>13</v>
      </c>
    </row>
    <row r="7" spans="2:40" s="2" customFormat="1" x14ac:dyDescent="0.15">
      <c r="B7" s="955" t="s">
        <v>1554</v>
      </c>
      <c r="C7" s="955"/>
      <c r="D7" s="955"/>
      <c r="E7" s="955"/>
      <c r="F7" s="955"/>
      <c r="G7" s="955"/>
      <c r="H7" s="955"/>
      <c r="I7" s="955"/>
      <c r="J7" s="955"/>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567" t="s">
        <v>15</v>
      </c>
      <c r="C11" s="1130" t="s">
        <v>16</v>
      </c>
      <c r="D11" s="1131"/>
      <c r="E11" s="1131"/>
      <c r="F11" s="1131"/>
      <c r="G11" s="1131"/>
      <c r="H11" s="1131"/>
      <c r="I11" s="1131"/>
      <c r="J11" s="1131"/>
      <c r="K11" s="15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68"/>
      <c r="C12" s="982" t="s">
        <v>17</v>
      </c>
      <c r="D12" s="970"/>
      <c r="E12" s="970"/>
      <c r="F12" s="970"/>
      <c r="G12" s="970"/>
      <c r="H12" s="970"/>
      <c r="I12" s="970"/>
      <c r="J12" s="970"/>
      <c r="K12" s="9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68"/>
      <c r="C13" s="1130" t="s">
        <v>1405</v>
      </c>
      <c r="D13" s="1131"/>
      <c r="E13" s="1131"/>
      <c r="F13" s="1131"/>
      <c r="G13" s="1131"/>
      <c r="H13" s="1131"/>
      <c r="I13" s="1131"/>
      <c r="J13" s="1131"/>
      <c r="K13" s="1132"/>
      <c r="L13" s="1571" t="s">
        <v>1555</v>
      </c>
      <c r="M13" s="1572"/>
      <c r="N13" s="1572"/>
      <c r="O13" s="1572"/>
      <c r="P13" s="1572"/>
      <c r="Q13" s="1572"/>
      <c r="R13" s="1572"/>
      <c r="S13" s="1572"/>
      <c r="T13" s="1572"/>
      <c r="U13" s="1572"/>
      <c r="V13" s="1572"/>
      <c r="W13" s="1572"/>
      <c r="X13" s="1572"/>
      <c r="Y13" s="1572"/>
      <c r="Z13" s="1572"/>
      <c r="AA13" s="1572"/>
      <c r="AB13" s="1572"/>
      <c r="AC13" s="1572"/>
      <c r="AD13" s="1572"/>
      <c r="AE13" s="1572"/>
      <c r="AF13" s="1572"/>
      <c r="AG13" s="1572"/>
      <c r="AH13" s="1572"/>
      <c r="AI13" s="1572"/>
      <c r="AJ13" s="1572"/>
      <c r="AK13" s="1572"/>
      <c r="AL13" s="1573"/>
    </row>
    <row r="14" spans="2:40" s="2" customFormat="1" x14ac:dyDescent="0.15">
      <c r="B14" s="1568"/>
      <c r="C14" s="982"/>
      <c r="D14" s="970"/>
      <c r="E14" s="970"/>
      <c r="F14" s="970"/>
      <c r="G14" s="970"/>
      <c r="H14" s="970"/>
      <c r="I14" s="970"/>
      <c r="J14" s="970"/>
      <c r="K14" s="981"/>
      <c r="L14" s="1574" t="s">
        <v>1556</v>
      </c>
      <c r="M14" s="1575"/>
      <c r="N14" s="1575"/>
      <c r="O14" s="1575"/>
      <c r="P14" s="1575"/>
      <c r="Q14" s="1575"/>
      <c r="R14" s="1575"/>
      <c r="S14" s="1575"/>
      <c r="T14" s="1575"/>
      <c r="U14" s="1575"/>
      <c r="V14" s="1575"/>
      <c r="W14" s="1575"/>
      <c r="X14" s="1575"/>
      <c r="Y14" s="1575"/>
      <c r="Z14" s="1575"/>
      <c r="AA14" s="1575"/>
      <c r="AB14" s="1575"/>
      <c r="AC14" s="1575"/>
      <c r="AD14" s="1575"/>
      <c r="AE14" s="1575"/>
      <c r="AF14" s="1575"/>
      <c r="AG14" s="1575"/>
      <c r="AH14" s="1575"/>
      <c r="AI14" s="1575"/>
      <c r="AJ14" s="1575"/>
      <c r="AK14" s="1575"/>
      <c r="AL14" s="1576"/>
    </row>
    <row r="15" spans="2:40" s="2" customFormat="1" x14ac:dyDescent="0.15">
      <c r="B15" s="1568"/>
      <c r="C15" s="1133"/>
      <c r="D15" s="960"/>
      <c r="E15" s="960"/>
      <c r="F15" s="960"/>
      <c r="G15" s="960"/>
      <c r="H15" s="960"/>
      <c r="I15" s="960"/>
      <c r="J15" s="960"/>
      <c r="K15" s="1134"/>
      <c r="L15" s="1577" t="s">
        <v>19</v>
      </c>
      <c r="M15" s="1578"/>
      <c r="N15" s="1578"/>
      <c r="O15" s="1578"/>
      <c r="P15" s="1578"/>
      <c r="Q15" s="1578"/>
      <c r="R15" s="1578"/>
      <c r="S15" s="1578"/>
      <c r="T15" s="1578"/>
      <c r="U15" s="1578"/>
      <c r="V15" s="1578"/>
      <c r="W15" s="1578"/>
      <c r="X15" s="1578"/>
      <c r="Y15" s="1578"/>
      <c r="Z15" s="1578"/>
      <c r="AA15" s="1578"/>
      <c r="AB15" s="1578"/>
      <c r="AC15" s="1578"/>
      <c r="AD15" s="1578"/>
      <c r="AE15" s="1578"/>
      <c r="AF15" s="1578"/>
      <c r="AG15" s="1578"/>
      <c r="AH15" s="1578"/>
      <c r="AI15" s="1578"/>
      <c r="AJ15" s="1578"/>
      <c r="AK15" s="1578"/>
      <c r="AL15" s="1579"/>
    </row>
    <row r="16" spans="2:40" s="2" customFormat="1" ht="14.25" customHeight="1" x14ac:dyDescent="0.15">
      <c r="B16" s="1568"/>
      <c r="C16" s="1005" t="s">
        <v>20</v>
      </c>
      <c r="D16" s="1006"/>
      <c r="E16" s="1006"/>
      <c r="F16" s="1006"/>
      <c r="G16" s="1006"/>
      <c r="H16" s="1006"/>
      <c r="I16" s="1006"/>
      <c r="J16" s="1006"/>
      <c r="K16" s="1007"/>
      <c r="L16" s="988" t="s">
        <v>21</v>
      </c>
      <c r="M16" s="989"/>
      <c r="N16" s="989"/>
      <c r="O16" s="989"/>
      <c r="P16" s="990"/>
      <c r="Q16" s="24"/>
      <c r="R16" s="25"/>
      <c r="S16" s="25"/>
      <c r="T16" s="25"/>
      <c r="U16" s="25"/>
      <c r="V16" s="25"/>
      <c r="W16" s="25"/>
      <c r="X16" s="25"/>
      <c r="Y16" s="26"/>
      <c r="Z16" s="1119" t="s">
        <v>22</v>
      </c>
      <c r="AA16" s="1120"/>
      <c r="AB16" s="1120"/>
      <c r="AC16" s="1120"/>
      <c r="AD16" s="1121"/>
      <c r="AE16" s="28"/>
      <c r="AF16" s="32"/>
      <c r="AG16" s="22"/>
      <c r="AH16" s="22"/>
      <c r="AI16" s="22"/>
      <c r="AJ16" s="1572"/>
      <c r="AK16" s="1572"/>
      <c r="AL16" s="1573"/>
    </row>
    <row r="17" spans="2:40" ht="14.25" customHeight="1" x14ac:dyDescent="0.15">
      <c r="B17" s="1568"/>
      <c r="C17" s="1585" t="s">
        <v>52</v>
      </c>
      <c r="D17" s="1586"/>
      <c r="E17" s="1586"/>
      <c r="F17" s="1586"/>
      <c r="G17" s="1586"/>
      <c r="H17" s="1586"/>
      <c r="I17" s="1586"/>
      <c r="J17" s="1586"/>
      <c r="K17" s="1587"/>
      <c r="L17" s="27"/>
      <c r="M17" s="27"/>
      <c r="N17" s="27"/>
      <c r="O17" s="27"/>
      <c r="P17" s="27"/>
      <c r="Q17" s="27"/>
      <c r="R17" s="27"/>
      <c r="S17" s="27"/>
      <c r="U17" s="988" t="s">
        <v>23</v>
      </c>
      <c r="V17" s="989"/>
      <c r="W17" s="989"/>
      <c r="X17" s="989"/>
      <c r="Y17" s="990"/>
      <c r="Z17" s="18"/>
      <c r="AA17" s="19"/>
      <c r="AB17" s="19"/>
      <c r="AC17" s="19"/>
      <c r="AD17" s="19"/>
      <c r="AE17" s="1588"/>
      <c r="AF17" s="1588"/>
      <c r="AG17" s="1588"/>
      <c r="AH17" s="1588"/>
      <c r="AI17" s="1588"/>
      <c r="AJ17" s="1588"/>
      <c r="AK17" s="1588"/>
      <c r="AL17" s="17"/>
      <c r="AN17" s="3"/>
    </row>
    <row r="18" spans="2:40" ht="14.25" customHeight="1" x14ac:dyDescent="0.15">
      <c r="B18" s="1568"/>
      <c r="C18" s="1580" t="s">
        <v>53</v>
      </c>
      <c r="D18" s="1580"/>
      <c r="E18" s="1580"/>
      <c r="F18" s="1580"/>
      <c r="G18" s="1580"/>
      <c r="H18" s="1581"/>
      <c r="I18" s="1581"/>
      <c r="J18" s="1581"/>
      <c r="K18" s="1582"/>
      <c r="L18" s="988" t="s">
        <v>24</v>
      </c>
      <c r="M18" s="989"/>
      <c r="N18" s="989"/>
      <c r="O18" s="989"/>
      <c r="P18" s="990"/>
      <c r="Q18" s="29"/>
      <c r="R18" s="30"/>
      <c r="S18" s="30"/>
      <c r="T18" s="30"/>
      <c r="U18" s="30"/>
      <c r="V18" s="30"/>
      <c r="W18" s="30"/>
      <c r="X18" s="30"/>
      <c r="Y18" s="31"/>
      <c r="Z18" s="1583" t="s">
        <v>25</v>
      </c>
      <c r="AA18" s="1583"/>
      <c r="AB18" s="1583"/>
      <c r="AC18" s="1583"/>
      <c r="AD18" s="1584"/>
      <c r="AE18" s="15"/>
      <c r="AF18" s="16"/>
      <c r="AG18" s="16"/>
      <c r="AH18" s="16"/>
      <c r="AI18" s="16"/>
      <c r="AJ18" s="16"/>
      <c r="AK18" s="16"/>
      <c r="AL18" s="17"/>
      <c r="AN18" s="3"/>
    </row>
    <row r="19" spans="2:40" ht="13.5" customHeight="1" x14ac:dyDescent="0.15">
      <c r="B19" s="1568"/>
      <c r="C19" s="1001" t="s">
        <v>26</v>
      </c>
      <c r="D19" s="1001"/>
      <c r="E19" s="1001"/>
      <c r="F19" s="1001"/>
      <c r="G19" s="1001"/>
      <c r="H19" s="1595"/>
      <c r="I19" s="1595"/>
      <c r="J19" s="1595"/>
      <c r="K19" s="1595"/>
      <c r="L19" s="1571" t="s">
        <v>1555</v>
      </c>
      <c r="M19" s="1572"/>
      <c r="N19" s="1572"/>
      <c r="O19" s="1572"/>
      <c r="P19" s="1572"/>
      <c r="Q19" s="1572"/>
      <c r="R19" s="1572"/>
      <c r="S19" s="1572"/>
      <c r="T19" s="1572"/>
      <c r="U19" s="1572"/>
      <c r="V19" s="1572"/>
      <c r="W19" s="1572"/>
      <c r="X19" s="1572"/>
      <c r="Y19" s="1572"/>
      <c r="Z19" s="1572"/>
      <c r="AA19" s="1572"/>
      <c r="AB19" s="1572"/>
      <c r="AC19" s="1572"/>
      <c r="AD19" s="1572"/>
      <c r="AE19" s="1572"/>
      <c r="AF19" s="1572"/>
      <c r="AG19" s="1572"/>
      <c r="AH19" s="1572"/>
      <c r="AI19" s="1572"/>
      <c r="AJ19" s="1572"/>
      <c r="AK19" s="1572"/>
      <c r="AL19" s="1573"/>
      <c r="AN19" s="3"/>
    </row>
    <row r="20" spans="2:40" ht="14.25" customHeight="1" x14ac:dyDescent="0.15">
      <c r="B20" s="1568"/>
      <c r="C20" s="1001"/>
      <c r="D20" s="1001"/>
      <c r="E20" s="1001"/>
      <c r="F20" s="1001"/>
      <c r="G20" s="1001"/>
      <c r="H20" s="1595"/>
      <c r="I20" s="1595"/>
      <c r="J20" s="1595"/>
      <c r="K20" s="1595"/>
      <c r="L20" s="1574" t="s">
        <v>1556</v>
      </c>
      <c r="M20" s="1575"/>
      <c r="N20" s="1575"/>
      <c r="O20" s="1575"/>
      <c r="P20" s="1575"/>
      <c r="Q20" s="1575"/>
      <c r="R20" s="1575"/>
      <c r="S20" s="1575"/>
      <c r="T20" s="1575"/>
      <c r="U20" s="1575"/>
      <c r="V20" s="1575"/>
      <c r="W20" s="1575"/>
      <c r="X20" s="1575"/>
      <c r="Y20" s="1575"/>
      <c r="Z20" s="1575"/>
      <c r="AA20" s="1575"/>
      <c r="AB20" s="1575"/>
      <c r="AC20" s="1575"/>
      <c r="AD20" s="1575"/>
      <c r="AE20" s="1575"/>
      <c r="AF20" s="1575"/>
      <c r="AG20" s="1575"/>
      <c r="AH20" s="1575"/>
      <c r="AI20" s="1575"/>
      <c r="AJ20" s="1575"/>
      <c r="AK20" s="1575"/>
      <c r="AL20" s="1576"/>
      <c r="AN20" s="3"/>
    </row>
    <row r="21" spans="2:40" x14ac:dyDescent="0.15">
      <c r="B21" s="1569"/>
      <c r="C21" s="1345"/>
      <c r="D21" s="1345"/>
      <c r="E21" s="1345"/>
      <c r="F21" s="1345"/>
      <c r="G21" s="1345"/>
      <c r="H21" s="1596"/>
      <c r="I21" s="1596"/>
      <c r="J21" s="1596"/>
      <c r="K21" s="1596"/>
      <c r="L21" s="1592"/>
      <c r="M21" s="1593"/>
      <c r="N21" s="1593"/>
      <c r="O21" s="1593"/>
      <c r="P21" s="1593"/>
      <c r="Q21" s="1593"/>
      <c r="R21" s="1593"/>
      <c r="S21" s="1593"/>
      <c r="T21" s="1593"/>
      <c r="U21" s="1593"/>
      <c r="V21" s="1593"/>
      <c r="W21" s="1593"/>
      <c r="X21" s="1593"/>
      <c r="Y21" s="1593"/>
      <c r="Z21" s="1593"/>
      <c r="AA21" s="1593"/>
      <c r="AB21" s="1593"/>
      <c r="AC21" s="1593"/>
      <c r="AD21" s="1593"/>
      <c r="AE21" s="1593"/>
      <c r="AF21" s="1593"/>
      <c r="AG21" s="1593"/>
      <c r="AH21" s="1593"/>
      <c r="AI21" s="1593"/>
      <c r="AJ21" s="1593"/>
      <c r="AK21" s="1593"/>
      <c r="AL21" s="1594"/>
      <c r="AN21" s="3"/>
    </row>
    <row r="22" spans="2:40" ht="13.5" customHeight="1" x14ac:dyDescent="0.15">
      <c r="B22" s="1589" t="s">
        <v>54</v>
      </c>
      <c r="C22" s="1130" t="s">
        <v>55</v>
      </c>
      <c r="D22" s="1131"/>
      <c r="E22" s="1131"/>
      <c r="F22" s="1131"/>
      <c r="G22" s="1131"/>
      <c r="H22" s="1131"/>
      <c r="I22" s="1131"/>
      <c r="J22" s="1131"/>
      <c r="K22" s="1132"/>
      <c r="L22" s="1571" t="s">
        <v>1555</v>
      </c>
      <c r="M22" s="1572"/>
      <c r="N22" s="1572"/>
      <c r="O22" s="1572"/>
      <c r="P22" s="1572"/>
      <c r="Q22" s="1572"/>
      <c r="R22" s="1572"/>
      <c r="S22" s="1572"/>
      <c r="T22" s="1572"/>
      <c r="U22" s="1572"/>
      <c r="V22" s="1572"/>
      <c r="W22" s="1572"/>
      <c r="X22" s="1572"/>
      <c r="Y22" s="1572"/>
      <c r="Z22" s="1572"/>
      <c r="AA22" s="1572"/>
      <c r="AB22" s="1572"/>
      <c r="AC22" s="1572"/>
      <c r="AD22" s="1572"/>
      <c r="AE22" s="1572"/>
      <c r="AF22" s="1572"/>
      <c r="AG22" s="1572"/>
      <c r="AH22" s="1572"/>
      <c r="AI22" s="1572"/>
      <c r="AJ22" s="1572"/>
      <c r="AK22" s="1572"/>
      <c r="AL22" s="1573"/>
      <c r="AN22" s="3"/>
    </row>
    <row r="23" spans="2:40" ht="14.25" customHeight="1" x14ac:dyDescent="0.15">
      <c r="B23" s="1590"/>
      <c r="C23" s="982"/>
      <c r="D23" s="970"/>
      <c r="E23" s="970"/>
      <c r="F23" s="970"/>
      <c r="G23" s="970"/>
      <c r="H23" s="970"/>
      <c r="I23" s="970"/>
      <c r="J23" s="970"/>
      <c r="K23" s="981"/>
      <c r="L23" s="1574" t="s">
        <v>1556</v>
      </c>
      <c r="M23" s="1575"/>
      <c r="N23" s="1575"/>
      <c r="O23" s="1575"/>
      <c r="P23" s="1575"/>
      <c r="Q23" s="1575"/>
      <c r="R23" s="1575"/>
      <c r="S23" s="1575"/>
      <c r="T23" s="1575"/>
      <c r="U23" s="1575"/>
      <c r="V23" s="1575"/>
      <c r="W23" s="1575"/>
      <c r="X23" s="1575"/>
      <c r="Y23" s="1575"/>
      <c r="Z23" s="1575"/>
      <c r="AA23" s="1575"/>
      <c r="AB23" s="1575"/>
      <c r="AC23" s="1575"/>
      <c r="AD23" s="1575"/>
      <c r="AE23" s="1575"/>
      <c r="AF23" s="1575"/>
      <c r="AG23" s="1575"/>
      <c r="AH23" s="1575"/>
      <c r="AI23" s="1575"/>
      <c r="AJ23" s="1575"/>
      <c r="AK23" s="1575"/>
      <c r="AL23" s="1576"/>
      <c r="AN23" s="3"/>
    </row>
    <row r="24" spans="2:40" x14ac:dyDescent="0.15">
      <c r="B24" s="1590"/>
      <c r="C24" s="1133"/>
      <c r="D24" s="960"/>
      <c r="E24" s="960"/>
      <c r="F24" s="960"/>
      <c r="G24" s="960"/>
      <c r="H24" s="960"/>
      <c r="I24" s="960"/>
      <c r="J24" s="960"/>
      <c r="K24" s="1134"/>
      <c r="L24" s="1592"/>
      <c r="M24" s="1593"/>
      <c r="N24" s="1593"/>
      <c r="O24" s="1593"/>
      <c r="P24" s="1593"/>
      <c r="Q24" s="1593"/>
      <c r="R24" s="1593"/>
      <c r="S24" s="1593"/>
      <c r="T24" s="1593"/>
      <c r="U24" s="1593"/>
      <c r="V24" s="1593"/>
      <c r="W24" s="1593"/>
      <c r="X24" s="1593"/>
      <c r="Y24" s="1593"/>
      <c r="Z24" s="1593"/>
      <c r="AA24" s="1593"/>
      <c r="AB24" s="1593"/>
      <c r="AC24" s="1593"/>
      <c r="AD24" s="1593"/>
      <c r="AE24" s="1593"/>
      <c r="AF24" s="1593"/>
      <c r="AG24" s="1593"/>
      <c r="AH24" s="1593"/>
      <c r="AI24" s="1593"/>
      <c r="AJ24" s="1593"/>
      <c r="AK24" s="1593"/>
      <c r="AL24" s="1594"/>
      <c r="AN24" s="3"/>
    </row>
    <row r="25" spans="2:40" ht="14.25" customHeight="1" x14ac:dyDescent="0.15">
      <c r="B25" s="1590"/>
      <c r="C25" s="1001" t="s">
        <v>20</v>
      </c>
      <c r="D25" s="1001"/>
      <c r="E25" s="1001"/>
      <c r="F25" s="1001"/>
      <c r="G25" s="1001"/>
      <c r="H25" s="1001"/>
      <c r="I25" s="1001"/>
      <c r="J25" s="1001"/>
      <c r="K25" s="1001"/>
      <c r="L25" s="988" t="s">
        <v>21</v>
      </c>
      <c r="M25" s="989"/>
      <c r="N25" s="989"/>
      <c r="O25" s="989"/>
      <c r="P25" s="990"/>
      <c r="Q25" s="24"/>
      <c r="R25" s="25"/>
      <c r="S25" s="25"/>
      <c r="T25" s="25"/>
      <c r="U25" s="25"/>
      <c r="V25" s="25"/>
      <c r="W25" s="25"/>
      <c r="X25" s="25"/>
      <c r="Y25" s="26"/>
      <c r="Z25" s="1119" t="s">
        <v>22</v>
      </c>
      <c r="AA25" s="1120"/>
      <c r="AB25" s="1120"/>
      <c r="AC25" s="1120"/>
      <c r="AD25" s="1121"/>
      <c r="AE25" s="28"/>
      <c r="AF25" s="32"/>
      <c r="AG25" s="22"/>
      <c r="AH25" s="22"/>
      <c r="AI25" s="22"/>
      <c r="AJ25" s="1572"/>
      <c r="AK25" s="1572"/>
      <c r="AL25" s="1573"/>
      <c r="AN25" s="3"/>
    </row>
    <row r="26" spans="2:40" ht="13.5" customHeight="1" x14ac:dyDescent="0.15">
      <c r="B26" s="1590"/>
      <c r="C26" s="1274" t="s">
        <v>56</v>
      </c>
      <c r="D26" s="1274"/>
      <c r="E26" s="1274"/>
      <c r="F26" s="1274"/>
      <c r="G26" s="1274"/>
      <c r="H26" s="1274"/>
      <c r="I26" s="1274"/>
      <c r="J26" s="1274"/>
      <c r="K26" s="1274"/>
      <c r="L26" s="1571" t="s">
        <v>1555</v>
      </c>
      <c r="M26" s="1572"/>
      <c r="N26" s="1572"/>
      <c r="O26" s="1572"/>
      <c r="P26" s="1572"/>
      <c r="Q26" s="1572"/>
      <c r="R26" s="1572"/>
      <c r="S26" s="1572"/>
      <c r="T26" s="1572"/>
      <c r="U26" s="1572"/>
      <c r="V26" s="1572"/>
      <c r="W26" s="1572"/>
      <c r="X26" s="1572"/>
      <c r="Y26" s="1572"/>
      <c r="Z26" s="1572"/>
      <c r="AA26" s="1572"/>
      <c r="AB26" s="1572"/>
      <c r="AC26" s="1572"/>
      <c r="AD26" s="1572"/>
      <c r="AE26" s="1572"/>
      <c r="AF26" s="1572"/>
      <c r="AG26" s="1572"/>
      <c r="AH26" s="1572"/>
      <c r="AI26" s="1572"/>
      <c r="AJ26" s="1572"/>
      <c r="AK26" s="1572"/>
      <c r="AL26" s="1573"/>
      <c r="AN26" s="3"/>
    </row>
    <row r="27" spans="2:40" ht="14.25" customHeight="1" x14ac:dyDescent="0.15">
      <c r="B27" s="1590"/>
      <c r="C27" s="1274"/>
      <c r="D27" s="1274"/>
      <c r="E27" s="1274"/>
      <c r="F27" s="1274"/>
      <c r="G27" s="1274"/>
      <c r="H27" s="1274"/>
      <c r="I27" s="1274"/>
      <c r="J27" s="1274"/>
      <c r="K27" s="1274"/>
      <c r="L27" s="1574" t="s">
        <v>1556</v>
      </c>
      <c r="M27" s="1575"/>
      <c r="N27" s="1575"/>
      <c r="O27" s="1575"/>
      <c r="P27" s="1575"/>
      <c r="Q27" s="1575"/>
      <c r="R27" s="1575"/>
      <c r="S27" s="1575"/>
      <c r="T27" s="1575"/>
      <c r="U27" s="1575"/>
      <c r="V27" s="1575"/>
      <c r="W27" s="1575"/>
      <c r="X27" s="1575"/>
      <c r="Y27" s="1575"/>
      <c r="Z27" s="1575"/>
      <c r="AA27" s="1575"/>
      <c r="AB27" s="1575"/>
      <c r="AC27" s="1575"/>
      <c r="AD27" s="1575"/>
      <c r="AE27" s="1575"/>
      <c r="AF27" s="1575"/>
      <c r="AG27" s="1575"/>
      <c r="AH27" s="1575"/>
      <c r="AI27" s="1575"/>
      <c r="AJ27" s="1575"/>
      <c r="AK27" s="1575"/>
      <c r="AL27" s="1576"/>
      <c r="AN27" s="3"/>
    </row>
    <row r="28" spans="2:40" x14ac:dyDescent="0.15">
      <c r="B28" s="1590"/>
      <c r="C28" s="1274"/>
      <c r="D28" s="1274"/>
      <c r="E28" s="1274"/>
      <c r="F28" s="1274"/>
      <c r="G28" s="1274"/>
      <c r="H28" s="1274"/>
      <c r="I28" s="1274"/>
      <c r="J28" s="1274"/>
      <c r="K28" s="1274"/>
      <c r="L28" s="1592"/>
      <c r="M28" s="1593"/>
      <c r="N28" s="1593"/>
      <c r="O28" s="1593"/>
      <c r="P28" s="1593"/>
      <c r="Q28" s="1593"/>
      <c r="R28" s="1593"/>
      <c r="S28" s="1593"/>
      <c r="T28" s="1593"/>
      <c r="U28" s="1593"/>
      <c r="V28" s="1593"/>
      <c r="W28" s="1593"/>
      <c r="X28" s="1593"/>
      <c r="Y28" s="1593"/>
      <c r="Z28" s="1593"/>
      <c r="AA28" s="1593"/>
      <c r="AB28" s="1593"/>
      <c r="AC28" s="1593"/>
      <c r="AD28" s="1593"/>
      <c r="AE28" s="1593"/>
      <c r="AF28" s="1593"/>
      <c r="AG28" s="1593"/>
      <c r="AH28" s="1593"/>
      <c r="AI28" s="1593"/>
      <c r="AJ28" s="1593"/>
      <c r="AK28" s="1593"/>
      <c r="AL28" s="1594"/>
      <c r="AN28" s="3"/>
    </row>
    <row r="29" spans="2:40" ht="14.25" customHeight="1" x14ac:dyDescent="0.15">
      <c r="B29" s="1590"/>
      <c r="C29" s="1001" t="s">
        <v>20</v>
      </c>
      <c r="D29" s="1001"/>
      <c r="E29" s="1001"/>
      <c r="F29" s="1001"/>
      <c r="G29" s="1001"/>
      <c r="H29" s="1001"/>
      <c r="I29" s="1001"/>
      <c r="J29" s="1001"/>
      <c r="K29" s="1001"/>
      <c r="L29" s="988" t="s">
        <v>21</v>
      </c>
      <c r="M29" s="989"/>
      <c r="N29" s="989"/>
      <c r="O29" s="989"/>
      <c r="P29" s="990"/>
      <c r="Q29" s="28"/>
      <c r="R29" s="32"/>
      <c r="S29" s="32"/>
      <c r="T29" s="32"/>
      <c r="U29" s="32"/>
      <c r="V29" s="32"/>
      <c r="W29" s="32"/>
      <c r="X29" s="32"/>
      <c r="Y29" s="33"/>
      <c r="Z29" s="1119" t="s">
        <v>22</v>
      </c>
      <c r="AA29" s="1120"/>
      <c r="AB29" s="1120"/>
      <c r="AC29" s="1120"/>
      <c r="AD29" s="1121"/>
      <c r="AE29" s="28"/>
      <c r="AF29" s="32"/>
      <c r="AG29" s="22"/>
      <c r="AH29" s="22"/>
      <c r="AI29" s="22"/>
      <c r="AJ29" s="1572"/>
      <c r="AK29" s="1572"/>
      <c r="AL29" s="1573"/>
      <c r="AN29" s="3"/>
    </row>
    <row r="30" spans="2:40" ht="14.25" customHeight="1" x14ac:dyDescent="0.15">
      <c r="B30" s="1590"/>
      <c r="C30" s="1001" t="s">
        <v>27</v>
      </c>
      <c r="D30" s="1001"/>
      <c r="E30" s="1001"/>
      <c r="F30" s="1001"/>
      <c r="G30" s="1001"/>
      <c r="H30" s="1001"/>
      <c r="I30" s="1001"/>
      <c r="J30" s="1001"/>
      <c r="K30" s="1001"/>
      <c r="L30" s="1597"/>
      <c r="M30" s="1597"/>
      <c r="N30" s="1597"/>
      <c r="O30" s="1597"/>
      <c r="P30" s="1597"/>
      <c r="Q30" s="1597"/>
      <c r="R30" s="1597"/>
      <c r="S30" s="1597"/>
      <c r="T30" s="1597"/>
      <c r="U30" s="1597"/>
      <c r="V30" s="1597"/>
      <c r="W30" s="1597"/>
      <c r="X30" s="1597"/>
      <c r="Y30" s="1597"/>
      <c r="Z30" s="1597"/>
      <c r="AA30" s="1597"/>
      <c r="AB30" s="1597"/>
      <c r="AC30" s="1597"/>
      <c r="AD30" s="1597"/>
      <c r="AE30" s="1597"/>
      <c r="AF30" s="1597"/>
      <c r="AG30" s="1597"/>
      <c r="AH30" s="1597"/>
      <c r="AI30" s="1597"/>
      <c r="AJ30" s="1597"/>
      <c r="AK30" s="1597"/>
      <c r="AL30" s="1597"/>
      <c r="AN30" s="3"/>
    </row>
    <row r="31" spans="2:40" ht="13.5" customHeight="1" x14ac:dyDescent="0.15">
      <c r="B31" s="1590"/>
      <c r="C31" s="1001" t="s">
        <v>28</v>
      </c>
      <c r="D31" s="1001"/>
      <c r="E31" s="1001"/>
      <c r="F31" s="1001"/>
      <c r="G31" s="1001"/>
      <c r="H31" s="1001"/>
      <c r="I31" s="1001"/>
      <c r="J31" s="1001"/>
      <c r="K31" s="1001"/>
      <c r="L31" s="1571" t="s">
        <v>1555</v>
      </c>
      <c r="M31" s="1572"/>
      <c r="N31" s="1572"/>
      <c r="O31" s="1572"/>
      <c r="P31" s="1572"/>
      <c r="Q31" s="1572"/>
      <c r="R31" s="1572"/>
      <c r="S31" s="1572"/>
      <c r="T31" s="1572"/>
      <c r="U31" s="1572"/>
      <c r="V31" s="1572"/>
      <c r="W31" s="1572"/>
      <c r="X31" s="1572"/>
      <c r="Y31" s="1572"/>
      <c r="Z31" s="1572"/>
      <c r="AA31" s="1572"/>
      <c r="AB31" s="1572"/>
      <c r="AC31" s="1572"/>
      <c r="AD31" s="1572"/>
      <c r="AE31" s="1572"/>
      <c r="AF31" s="1572"/>
      <c r="AG31" s="1572"/>
      <c r="AH31" s="1572"/>
      <c r="AI31" s="1572"/>
      <c r="AJ31" s="1572"/>
      <c r="AK31" s="1572"/>
      <c r="AL31" s="1573"/>
      <c r="AN31" s="3"/>
    </row>
    <row r="32" spans="2:40" ht="14.25" customHeight="1" x14ac:dyDescent="0.15">
      <c r="B32" s="1590"/>
      <c r="C32" s="1001"/>
      <c r="D32" s="1001"/>
      <c r="E32" s="1001"/>
      <c r="F32" s="1001"/>
      <c r="G32" s="1001"/>
      <c r="H32" s="1001"/>
      <c r="I32" s="1001"/>
      <c r="J32" s="1001"/>
      <c r="K32" s="1001"/>
      <c r="L32" s="1574" t="s">
        <v>1556</v>
      </c>
      <c r="M32" s="1575"/>
      <c r="N32" s="1575"/>
      <c r="O32" s="1575"/>
      <c r="P32" s="1575"/>
      <c r="Q32" s="1575"/>
      <c r="R32" s="1575"/>
      <c r="S32" s="1575"/>
      <c r="T32" s="1575"/>
      <c r="U32" s="1575"/>
      <c r="V32" s="1575"/>
      <c r="W32" s="1575"/>
      <c r="X32" s="1575"/>
      <c r="Y32" s="1575"/>
      <c r="Z32" s="1575"/>
      <c r="AA32" s="1575"/>
      <c r="AB32" s="1575"/>
      <c r="AC32" s="1575"/>
      <c r="AD32" s="1575"/>
      <c r="AE32" s="1575"/>
      <c r="AF32" s="1575"/>
      <c r="AG32" s="1575"/>
      <c r="AH32" s="1575"/>
      <c r="AI32" s="1575"/>
      <c r="AJ32" s="1575"/>
      <c r="AK32" s="1575"/>
      <c r="AL32" s="1576"/>
      <c r="AN32" s="3"/>
    </row>
    <row r="33" spans="2:40" x14ac:dyDescent="0.15">
      <c r="B33" s="1591"/>
      <c r="C33" s="1001"/>
      <c r="D33" s="1001"/>
      <c r="E33" s="1001"/>
      <c r="F33" s="1001"/>
      <c r="G33" s="1001"/>
      <c r="H33" s="1001"/>
      <c r="I33" s="1001"/>
      <c r="J33" s="1001"/>
      <c r="K33" s="1001"/>
      <c r="L33" s="1592"/>
      <c r="M33" s="1593"/>
      <c r="N33" s="1578"/>
      <c r="O33" s="1578"/>
      <c r="P33" s="1578"/>
      <c r="Q33" s="1578"/>
      <c r="R33" s="1578"/>
      <c r="S33" s="1578"/>
      <c r="T33" s="1578"/>
      <c r="U33" s="1578"/>
      <c r="V33" s="1578"/>
      <c r="W33" s="1578"/>
      <c r="X33" s="1578"/>
      <c r="Y33" s="1578"/>
      <c r="Z33" s="1578"/>
      <c r="AA33" s="1578"/>
      <c r="AB33" s="1578"/>
      <c r="AC33" s="1593"/>
      <c r="AD33" s="1593"/>
      <c r="AE33" s="1593"/>
      <c r="AF33" s="1593"/>
      <c r="AG33" s="1593"/>
      <c r="AH33" s="1578"/>
      <c r="AI33" s="1578"/>
      <c r="AJ33" s="1578"/>
      <c r="AK33" s="1578"/>
      <c r="AL33" s="1579"/>
      <c r="AN33" s="3"/>
    </row>
    <row r="34" spans="2:40" ht="13.5" customHeight="1" x14ac:dyDescent="0.15">
      <c r="B34" s="1589" t="s">
        <v>57</v>
      </c>
      <c r="C34" s="1621" t="s">
        <v>29</v>
      </c>
      <c r="D34" s="1402"/>
      <c r="E34" s="1402"/>
      <c r="F34" s="1402"/>
      <c r="G34" s="1402"/>
      <c r="H34" s="1402"/>
      <c r="I34" s="1402"/>
      <c r="J34" s="1402"/>
      <c r="K34" s="1402"/>
      <c r="L34" s="1402"/>
      <c r="M34" s="1611" t="s">
        <v>30</v>
      </c>
      <c r="N34" s="1612"/>
      <c r="O34" s="53" t="s">
        <v>58</v>
      </c>
      <c r="P34" s="49"/>
      <c r="Q34" s="50"/>
      <c r="R34" s="964" t="s">
        <v>31</v>
      </c>
      <c r="S34" s="965"/>
      <c r="T34" s="965"/>
      <c r="U34" s="965"/>
      <c r="V34" s="965"/>
      <c r="W34" s="965"/>
      <c r="X34" s="966"/>
      <c r="Y34" s="1615" t="s">
        <v>32</v>
      </c>
      <c r="Z34" s="1616"/>
      <c r="AA34" s="1616"/>
      <c r="AB34" s="1617"/>
      <c r="AC34" s="1618" t="s">
        <v>33</v>
      </c>
      <c r="AD34" s="1619"/>
      <c r="AE34" s="1619"/>
      <c r="AF34" s="1619"/>
      <c r="AG34" s="1620"/>
      <c r="AH34" s="1598" t="s">
        <v>59</v>
      </c>
      <c r="AI34" s="1599"/>
      <c r="AJ34" s="1599"/>
      <c r="AK34" s="1599"/>
      <c r="AL34" s="1600"/>
      <c r="AN34" s="3"/>
    </row>
    <row r="35" spans="2:40" ht="14.25" customHeight="1" x14ac:dyDescent="0.15">
      <c r="B35" s="1590"/>
      <c r="C35" s="1003"/>
      <c r="D35" s="1004"/>
      <c r="E35" s="1004"/>
      <c r="F35" s="1004"/>
      <c r="G35" s="1004"/>
      <c r="H35" s="1004"/>
      <c r="I35" s="1004"/>
      <c r="J35" s="1004"/>
      <c r="K35" s="1004"/>
      <c r="L35" s="1004"/>
      <c r="M35" s="1613"/>
      <c r="N35" s="1614"/>
      <c r="O35" s="54" t="s">
        <v>60</v>
      </c>
      <c r="P35" s="51"/>
      <c r="Q35" s="52"/>
      <c r="R35" s="967"/>
      <c r="S35" s="968"/>
      <c r="T35" s="968"/>
      <c r="U35" s="968"/>
      <c r="V35" s="968"/>
      <c r="W35" s="968"/>
      <c r="X35" s="969"/>
      <c r="Y35" s="55" t="s">
        <v>34</v>
      </c>
      <c r="Z35" s="14"/>
      <c r="AA35" s="14"/>
      <c r="AB35" s="14"/>
      <c r="AC35" s="1601" t="s">
        <v>35</v>
      </c>
      <c r="AD35" s="1602"/>
      <c r="AE35" s="1602"/>
      <c r="AF35" s="1602"/>
      <c r="AG35" s="1603"/>
      <c r="AH35" s="1604" t="s">
        <v>61</v>
      </c>
      <c r="AI35" s="1605"/>
      <c r="AJ35" s="1605"/>
      <c r="AK35" s="1605"/>
      <c r="AL35" s="1606"/>
      <c r="AN35" s="3"/>
    </row>
    <row r="36" spans="2:40" ht="14.25" customHeight="1" x14ac:dyDescent="0.15">
      <c r="B36" s="1590"/>
      <c r="C36" s="1568"/>
      <c r="D36" s="68"/>
      <c r="E36" s="1208" t="s">
        <v>1</v>
      </c>
      <c r="F36" s="1208"/>
      <c r="G36" s="1208"/>
      <c r="H36" s="1208"/>
      <c r="I36" s="1208"/>
      <c r="J36" s="1208"/>
      <c r="K36" s="1208"/>
      <c r="L36" s="1607"/>
      <c r="M36" s="37"/>
      <c r="N36" s="36"/>
      <c r="O36" s="18"/>
      <c r="P36" s="19"/>
      <c r="Q36" s="36"/>
      <c r="R36" s="11" t="s">
        <v>1557</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590"/>
      <c r="C37" s="1568"/>
      <c r="D37" s="68"/>
      <c r="E37" s="1208" t="s">
        <v>36</v>
      </c>
      <c r="F37" s="860"/>
      <c r="G37" s="860"/>
      <c r="H37" s="860"/>
      <c r="I37" s="860"/>
      <c r="J37" s="860"/>
      <c r="K37" s="860"/>
      <c r="L37" s="1608"/>
      <c r="M37" s="37"/>
      <c r="N37" s="36"/>
      <c r="O37" s="18"/>
      <c r="P37" s="19"/>
      <c r="Q37" s="36"/>
      <c r="R37" s="11" t="s">
        <v>1557</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590"/>
      <c r="C38" s="1568"/>
      <c r="D38" s="68"/>
      <c r="E38" s="1208" t="s">
        <v>2</v>
      </c>
      <c r="F38" s="860"/>
      <c r="G38" s="860"/>
      <c r="H38" s="860"/>
      <c r="I38" s="860"/>
      <c r="J38" s="860"/>
      <c r="K38" s="860"/>
      <c r="L38" s="1608"/>
      <c r="M38" s="37"/>
      <c r="N38" s="36"/>
      <c r="O38" s="18"/>
      <c r="P38" s="19"/>
      <c r="Q38" s="36"/>
      <c r="R38" s="11" t="s">
        <v>1557</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590"/>
      <c r="C39" s="1568"/>
      <c r="D39" s="68"/>
      <c r="E39" s="1208" t="s">
        <v>37</v>
      </c>
      <c r="F39" s="860"/>
      <c r="G39" s="860"/>
      <c r="H39" s="860"/>
      <c r="I39" s="860"/>
      <c r="J39" s="860"/>
      <c r="K39" s="860"/>
      <c r="L39" s="1608"/>
      <c r="M39" s="37"/>
      <c r="N39" s="36"/>
      <c r="O39" s="18"/>
      <c r="P39" s="19"/>
      <c r="Q39" s="36"/>
      <c r="R39" s="11" t="s">
        <v>1557</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590"/>
      <c r="C40" s="1568"/>
      <c r="D40" s="68"/>
      <c r="E40" s="1208" t="s">
        <v>3</v>
      </c>
      <c r="F40" s="860"/>
      <c r="G40" s="860"/>
      <c r="H40" s="860"/>
      <c r="I40" s="860"/>
      <c r="J40" s="860"/>
      <c r="K40" s="860"/>
      <c r="L40" s="1608"/>
      <c r="M40" s="37"/>
      <c r="N40" s="36"/>
      <c r="O40" s="18"/>
      <c r="P40" s="19"/>
      <c r="Q40" s="36"/>
      <c r="R40" s="11" t="s">
        <v>1557</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590"/>
      <c r="C41" s="1568"/>
      <c r="D41" s="69"/>
      <c r="E41" s="973" t="s">
        <v>63</v>
      </c>
      <c r="F41" s="1609"/>
      <c r="G41" s="1609"/>
      <c r="H41" s="1609"/>
      <c r="I41" s="1609"/>
      <c r="J41" s="1609"/>
      <c r="K41" s="1609"/>
      <c r="L41" s="1610"/>
      <c r="M41" s="70"/>
      <c r="N41" s="35"/>
      <c r="O41" s="79"/>
      <c r="P41" s="34"/>
      <c r="Q41" s="35"/>
      <c r="R41" s="4" t="s">
        <v>1557</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590"/>
      <c r="C42" s="1568"/>
      <c r="D42" s="71"/>
      <c r="E42" s="1622" t="s">
        <v>1558</v>
      </c>
      <c r="F42" s="1622"/>
      <c r="G42" s="1622"/>
      <c r="H42" s="1622"/>
      <c r="I42" s="1622"/>
      <c r="J42" s="1622"/>
      <c r="K42" s="1622"/>
      <c r="L42" s="1623"/>
      <c r="M42" s="72"/>
      <c r="N42" s="74"/>
      <c r="O42" s="81"/>
      <c r="P42" s="73"/>
      <c r="Q42" s="74"/>
      <c r="R42" s="82" t="s">
        <v>1557</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590"/>
      <c r="C43" s="1568"/>
      <c r="D43" s="68"/>
      <c r="E43" s="1208" t="s">
        <v>5</v>
      </c>
      <c r="F43" s="860"/>
      <c r="G43" s="860"/>
      <c r="H43" s="860"/>
      <c r="I43" s="860"/>
      <c r="J43" s="860"/>
      <c r="K43" s="860"/>
      <c r="L43" s="1608"/>
      <c r="M43" s="37"/>
      <c r="N43" s="36"/>
      <c r="O43" s="18"/>
      <c r="P43" s="19"/>
      <c r="Q43" s="36"/>
      <c r="R43" s="11" t="s">
        <v>1557</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590"/>
      <c r="C44" s="1568"/>
      <c r="D44" s="68"/>
      <c r="E44" s="1208" t="s">
        <v>1559</v>
      </c>
      <c r="F44" s="860"/>
      <c r="G44" s="860"/>
      <c r="H44" s="860"/>
      <c r="I44" s="860"/>
      <c r="J44" s="860"/>
      <c r="K44" s="860"/>
      <c r="L44" s="1608"/>
      <c r="M44" s="37"/>
      <c r="N44" s="36"/>
      <c r="O44" s="18"/>
      <c r="P44" s="19"/>
      <c r="Q44" s="36"/>
      <c r="R44" s="11" t="s">
        <v>1557</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590"/>
      <c r="C45" s="1568"/>
      <c r="D45" s="68"/>
      <c r="E45" s="1208" t="s">
        <v>6</v>
      </c>
      <c r="F45" s="860"/>
      <c r="G45" s="860"/>
      <c r="H45" s="860"/>
      <c r="I45" s="860"/>
      <c r="J45" s="860"/>
      <c r="K45" s="860"/>
      <c r="L45" s="1608"/>
      <c r="M45" s="37"/>
      <c r="N45" s="36"/>
      <c r="O45" s="18"/>
      <c r="P45" s="19"/>
      <c r="Q45" s="36"/>
      <c r="R45" s="11" t="s">
        <v>1557</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590"/>
      <c r="C46" s="1568"/>
      <c r="D46" s="68"/>
      <c r="E46" s="1208" t="s">
        <v>38</v>
      </c>
      <c r="F46" s="860"/>
      <c r="G46" s="860"/>
      <c r="H46" s="860"/>
      <c r="I46" s="860"/>
      <c r="J46" s="860"/>
      <c r="K46" s="860"/>
      <c r="L46" s="1608"/>
      <c r="M46" s="37"/>
      <c r="N46" s="36"/>
      <c r="O46" s="18"/>
      <c r="P46" s="19"/>
      <c r="Q46" s="36"/>
      <c r="R46" s="11" t="s">
        <v>1557</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591"/>
      <c r="C47" s="1568"/>
      <c r="D47" s="68"/>
      <c r="E47" s="1208" t="s">
        <v>7</v>
      </c>
      <c r="F47" s="860"/>
      <c r="G47" s="860"/>
      <c r="H47" s="860"/>
      <c r="I47" s="860"/>
      <c r="J47" s="860"/>
      <c r="K47" s="860"/>
      <c r="L47" s="1608"/>
      <c r="M47" s="37"/>
      <c r="N47" s="36"/>
      <c r="O47" s="18"/>
      <c r="P47" s="19"/>
      <c r="Q47" s="36"/>
      <c r="R47" s="11" t="s">
        <v>1557</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997" t="s">
        <v>64</v>
      </c>
      <c r="C48" s="997"/>
      <c r="D48" s="997"/>
      <c r="E48" s="997"/>
      <c r="F48" s="997"/>
      <c r="G48" s="997"/>
      <c r="H48" s="997"/>
      <c r="I48" s="997"/>
      <c r="J48" s="997"/>
      <c r="K48" s="9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97" t="s">
        <v>65</v>
      </c>
      <c r="C49" s="997"/>
      <c r="D49" s="997"/>
      <c r="E49" s="997"/>
      <c r="F49" s="997"/>
      <c r="G49" s="997"/>
      <c r="H49" s="997"/>
      <c r="I49" s="997"/>
      <c r="J49" s="997"/>
      <c r="K49" s="9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80" t="s">
        <v>39</v>
      </c>
      <c r="C50" s="1580"/>
      <c r="D50" s="1580"/>
      <c r="E50" s="1580"/>
      <c r="F50" s="1580"/>
      <c r="G50" s="1580"/>
      <c r="H50" s="1580"/>
      <c r="I50" s="1580"/>
      <c r="J50" s="1580"/>
      <c r="K50" s="1580"/>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624" t="s">
        <v>67</v>
      </c>
      <c r="C51" s="1624"/>
      <c r="D51" s="1624"/>
      <c r="E51" s="1624"/>
      <c r="F51" s="1624"/>
      <c r="G51" s="1624"/>
      <c r="H51" s="1624"/>
      <c r="I51" s="1624"/>
      <c r="J51" s="1624"/>
      <c r="K51" s="16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84" t="s">
        <v>40</v>
      </c>
      <c r="C52" s="1385"/>
      <c r="D52" s="1385"/>
      <c r="E52" s="1385"/>
      <c r="F52" s="1385"/>
      <c r="G52" s="1385"/>
      <c r="H52" s="1385"/>
      <c r="I52" s="1385"/>
      <c r="J52" s="1385"/>
      <c r="K52" s="1385"/>
      <c r="L52" s="1385"/>
      <c r="M52" s="1385"/>
      <c r="N52" s="13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67" t="s">
        <v>41</v>
      </c>
      <c r="C53" s="1625" t="s">
        <v>42</v>
      </c>
      <c r="D53" s="1583"/>
      <c r="E53" s="1583"/>
      <c r="F53" s="1583"/>
      <c r="G53" s="1583"/>
      <c r="H53" s="1583"/>
      <c r="I53" s="1583"/>
      <c r="J53" s="1583"/>
      <c r="K53" s="1583"/>
      <c r="L53" s="1583"/>
      <c r="M53" s="1583"/>
      <c r="N53" s="1583"/>
      <c r="O53" s="1583"/>
      <c r="P53" s="1583"/>
      <c r="Q53" s="1583"/>
      <c r="R53" s="1583"/>
      <c r="S53" s="1583"/>
      <c r="T53" s="1584"/>
      <c r="U53" s="1625" t="s">
        <v>43</v>
      </c>
      <c r="V53" s="1626"/>
      <c r="W53" s="1626"/>
      <c r="X53" s="1626"/>
      <c r="Y53" s="1626"/>
      <c r="Z53" s="1626"/>
      <c r="AA53" s="1626"/>
      <c r="AB53" s="1626"/>
      <c r="AC53" s="1626"/>
      <c r="AD53" s="1626"/>
      <c r="AE53" s="1626"/>
      <c r="AF53" s="1626"/>
      <c r="AG53" s="1626"/>
      <c r="AH53" s="1626"/>
      <c r="AI53" s="1626"/>
      <c r="AJ53" s="1626"/>
      <c r="AK53" s="1626"/>
      <c r="AL53" s="1627"/>
      <c r="AN53" s="3"/>
    </row>
    <row r="54" spans="2:40" x14ac:dyDescent="0.15">
      <c r="B54" s="1568"/>
      <c r="C54" s="1628"/>
      <c r="D54" s="1629"/>
      <c r="E54" s="1629"/>
      <c r="F54" s="1629"/>
      <c r="G54" s="1629"/>
      <c r="H54" s="1629"/>
      <c r="I54" s="1629"/>
      <c r="J54" s="1629"/>
      <c r="K54" s="1629"/>
      <c r="L54" s="1629"/>
      <c r="M54" s="1629"/>
      <c r="N54" s="1629"/>
      <c r="O54" s="1629"/>
      <c r="P54" s="1629"/>
      <c r="Q54" s="1629"/>
      <c r="R54" s="1629"/>
      <c r="S54" s="1629"/>
      <c r="T54" s="1612"/>
      <c r="U54" s="1628"/>
      <c r="V54" s="1629"/>
      <c r="W54" s="1629"/>
      <c r="X54" s="1629"/>
      <c r="Y54" s="1629"/>
      <c r="Z54" s="1629"/>
      <c r="AA54" s="1629"/>
      <c r="AB54" s="1629"/>
      <c r="AC54" s="1629"/>
      <c r="AD54" s="1629"/>
      <c r="AE54" s="1629"/>
      <c r="AF54" s="1629"/>
      <c r="AG54" s="1629"/>
      <c r="AH54" s="1629"/>
      <c r="AI54" s="1629"/>
      <c r="AJ54" s="1629"/>
      <c r="AK54" s="1629"/>
      <c r="AL54" s="1612"/>
      <c r="AN54" s="3"/>
    </row>
    <row r="55" spans="2:40" x14ac:dyDescent="0.15">
      <c r="B55" s="1568"/>
      <c r="C55" s="1630"/>
      <c r="D55" s="1631"/>
      <c r="E55" s="1631"/>
      <c r="F55" s="1631"/>
      <c r="G55" s="1631"/>
      <c r="H55" s="1631"/>
      <c r="I55" s="1631"/>
      <c r="J55" s="1631"/>
      <c r="K55" s="1631"/>
      <c r="L55" s="1631"/>
      <c r="M55" s="1631"/>
      <c r="N55" s="1631"/>
      <c r="O55" s="1631"/>
      <c r="P55" s="1631"/>
      <c r="Q55" s="1631"/>
      <c r="R55" s="1631"/>
      <c r="S55" s="1631"/>
      <c r="T55" s="1614"/>
      <c r="U55" s="1630"/>
      <c r="V55" s="1631"/>
      <c r="W55" s="1631"/>
      <c r="X55" s="1631"/>
      <c r="Y55" s="1631"/>
      <c r="Z55" s="1631"/>
      <c r="AA55" s="1631"/>
      <c r="AB55" s="1631"/>
      <c r="AC55" s="1631"/>
      <c r="AD55" s="1631"/>
      <c r="AE55" s="1631"/>
      <c r="AF55" s="1631"/>
      <c r="AG55" s="1631"/>
      <c r="AH55" s="1631"/>
      <c r="AI55" s="1631"/>
      <c r="AJ55" s="1631"/>
      <c r="AK55" s="1631"/>
      <c r="AL55" s="1614"/>
      <c r="AN55" s="3"/>
    </row>
    <row r="56" spans="2:40" x14ac:dyDescent="0.15">
      <c r="B56" s="1568"/>
      <c r="C56" s="1630"/>
      <c r="D56" s="1631"/>
      <c r="E56" s="1631"/>
      <c r="F56" s="1631"/>
      <c r="G56" s="1631"/>
      <c r="H56" s="1631"/>
      <c r="I56" s="1631"/>
      <c r="J56" s="1631"/>
      <c r="K56" s="1631"/>
      <c r="L56" s="1631"/>
      <c r="M56" s="1631"/>
      <c r="N56" s="1631"/>
      <c r="O56" s="1631"/>
      <c r="P56" s="1631"/>
      <c r="Q56" s="1631"/>
      <c r="R56" s="1631"/>
      <c r="S56" s="1631"/>
      <c r="T56" s="1614"/>
      <c r="U56" s="1630"/>
      <c r="V56" s="1631"/>
      <c r="W56" s="1631"/>
      <c r="X56" s="1631"/>
      <c r="Y56" s="1631"/>
      <c r="Z56" s="1631"/>
      <c r="AA56" s="1631"/>
      <c r="AB56" s="1631"/>
      <c r="AC56" s="1631"/>
      <c r="AD56" s="1631"/>
      <c r="AE56" s="1631"/>
      <c r="AF56" s="1631"/>
      <c r="AG56" s="1631"/>
      <c r="AH56" s="1631"/>
      <c r="AI56" s="1631"/>
      <c r="AJ56" s="1631"/>
      <c r="AK56" s="1631"/>
      <c r="AL56" s="1614"/>
      <c r="AN56" s="3"/>
    </row>
    <row r="57" spans="2:40" x14ac:dyDescent="0.15">
      <c r="B57" s="1569"/>
      <c r="C57" s="1632"/>
      <c r="D57" s="1626"/>
      <c r="E57" s="1626"/>
      <c r="F57" s="1626"/>
      <c r="G57" s="1626"/>
      <c r="H57" s="1626"/>
      <c r="I57" s="1626"/>
      <c r="J57" s="1626"/>
      <c r="K57" s="1626"/>
      <c r="L57" s="1626"/>
      <c r="M57" s="1626"/>
      <c r="N57" s="1626"/>
      <c r="O57" s="1626"/>
      <c r="P57" s="1626"/>
      <c r="Q57" s="1626"/>
      <c r="R57" s="1626"/>
      <c r="S57" s="1626"/>
      <c r="T57" s="1627"/>
      <c r="U57" s="1632"/>
      <c r="V57" s="1626"/>
      <c r="W57" s="1626"/>
      <c r="X57" s="1626"/>
      <c r="Y57" s="1626"/>
      <c r="Z57" s="1626"/>
      <c r="AA57" s="1626"/>
      <c r="AB57" s="1626"/>
      <c r="AC57" s="1626"/>
      <c r="AD57" s="1626"/>
      <c r="AE57" s="1626"/>
      <c r="AF57" s="1626"/>
      <c r="AG57" s="1626"/>
      <c r="AH57" s="1626"/>
      <c r="AI57" s="1626"/>
      <c r="AJ57" s="1626"/>
      <c r="AK57" s="1626"/>
      <c r="AL57" s="1627"/>
      <c r="AN57" s="3"/>
    </row>
    <row r="58" spans="2:40" ht="14.25" customHeight="1" x14ac:dyDescent="0.15">
      <c r="B58" s="988" t="s">
        <v>44</v>
      </c>
      <c r="C58" s="989"/>
      <c r="D58" s="989"/>
      <c r="E58" s="989"/>
      <c r="F58" s="990"/>
      <c r="G58" s="1580" t="s">
        <v>45</v>
      </c>
      <c r="H58" s="1580"/>
      <c r="I58" s="1580"/>
      <c r="J58" s="1580"/>
      <c r="K58" s="1580"/>
      <c r="L58" s="1580"/>
      <c r="M58" s="1580"/>
      <c r="N58" s="1580"/>
      <c r="O58" s="1580"/>
      <c r="P58" s="1580"/>
      <c r="Q58" s="1580"/>
      <c r="R58" s="1580"/>
      <c r="S58" s="1580"/>
      <c r="T58" s="1580"/>
      <c r="U58" s="1580"/>
      <c r="V58" s="1580"/>
      <c r="W58" s="1580"/>
      <c r="X58" s="1580"/>
      <c r="Y58" s="1580"/>
      <c r="Z58" s="1580"/>
      <c r="AA58" s="1580"/>
      <c r="AB58" s="1580"/>
      <c r="AC58" s="1580"/>
      <c r="AD58" s="1580"/>
      <c r="AE58" s="1580"/>
      <c r="AF58" s="1580"/>
      <c r="AG58" s="1580"/>
      <c r="AH58" s="1580"/>
      <c r="AI58" s="1580"/>
      <c r="AJ58" s="1580"/>
      <c r="AK58" s="1580"/>
      <c r="AL58" s="1580"/>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1560</v>
      </c>
    </row>
    <row r="66" spans="2:41" x14ac:dyDescent="0.15">
      <c r="B66" s="14" t="s">
        <v>1561</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heetViews>
  <sheetFormatPr defaultColWidth="4" defaultRowHeight="13.5" x14ac:dyDescent="0.15"/>
  <cols>
    <col min="1" max="1" width="2.875" style="490" customWidth="1"/>
    <col min="2" max="2" width="2.375" style="490" customWidth="1"/>
    <col min="3" max="12" width="3.625" style="490" customWidth="1"/>
    <col min="13" max="13" width="4.875" style="490" customWidth="1"/>
    <col min="14" max="21" width="3.625" style="490" customWidth="1"/>
    <col min="22" max="22" width="2.875" style="490" customWidth="1"/>
    <col min="23" max="23" width="5" style="490" customWidth="1"/>
    <col min="24" max="27" width="3.25" style="490" customWidth="1"/>
    <col min="28" max="28" width="3.75" style="490" customWidth="1"/>
    <col min="29" max="29" width="0.875" style="490" customWidth="1"/>
    <col min="30" max="16384" width="4" style="490"/>
  </cols>
  <sheetData>
    <row r="2" spans="2:28" x14ac:dyDescent="0.15">
      <c r="B2" s="490" t="s">
        <v>493</v>
      </c>
    </row>
    <row r="3" spans="2:28" x14ac:dyDescent="0.15">
      <c r="Q3" s="575"/>
      <c r="R3" s="445"/>
      <c r="S3" s="445" t="s">
        <v>10</v>
      </c>
      <c r="T3" s="955"/>
      <c r="U3" s="955"/>
      <c r="V3" s="427" t="s">
        <v>11</v>
      </c>
      <c r="W3" s="955"/>
      <c r="X3" s="955"/>
      <c r="Y3" s="427" t="s">
        <v>110</v>
      </c>
      <c r="Z3" s="955"/>
      <c r="AA3" s="955"/>
      <c r="AB3" s="427" t="s">
        <v>111</v>
      </c>
    </row>
    <row r="4" spans="2:28" x14ac:dyDescent="0.15">
      <c r="S4" s="575"/>
      <c r="T4" s="575"/>
      <c r="U4" s="575"/>
    </row>
    <row r="5" spans="2:28" x14ac:dyDescent="0.15">
      <c r="B5" s="955" t="s">
        <v>494</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row>
    <row r="7" spans="2:28" ht="23.25" customHeight="1" x14ac:dyDescent="0.15">
      <c r="B7" s="961" t="s">
        <v>495</v>
      </c>
      <c r="C7" s="962"/>
      <c r="D7" s="962"/>
      <c r="E7" s="962"/>
      <c r="F7" s="963"/>
      <c r="G7" s="957"/>
      <c r="H7" s="958"/>
      <c r="I7" s="958"/>
      <c r="J7" s="958"/>
      <c r="K7" s="958"/>
      <c r="L7" s="958"/>
      <c r="M7" s="958"/>
      <c r="N7" s="958"/>
      <c r="O7" s="958"/>
      <c r="P7" s="958"/>
      <c r="Q7" s="958"/>
      <c r="R7" s="958"/>
      <c r="S7" s="958"/>
      <c r="T7" s="958"/>
      <c r="U7" s="958"/>
      <c r="V7" s="958"/>
      <c r="W7" s="958"/>
      <c r="X7" s="958"/>
      <c r="Y7" s="958"/>
      <c r="Z7" s="958"/>
      <c r="AA7" s="958"/>
      <c r="AB7" s="959"/>
    </row>
    <row r="8" spans="2:28" ht="23.25" customHeight="1" x14ac:dyDescent="0.15">
      <c r="B8" s="961" t="s">
        <v>496</v>
      </c>
      <c r="C8" s="962"/>
      <c r="D8" s="962"/>
      <c r="E8" s="962"/>
      <c r="F8" s="963"/>
      <c r="G8" s="188" t="s">
        <v>0</v>
      </c>
      <c r="H8" s="524" t="s">
        <v>225</v>
      </c>
      <c r="I8" s="524"/>
      <c r="J8" s="524"/>
      <c r="K8" s="524"/>
      <c r="L8" s="190" t="s">
        <v>0</v>
      </c>
      <c r="M8" s="524" t="s">
        <v>226</v>
      </c>
      <c r="N8" s="524"/>
      <c r="O8" s="524"/>
      <c r="P8" s="524"/>
      <c r="Q8" s="189" t="s">
        <v>0</v>
      </c>
      <c r="R8" s="524" t="s">
        <v>227</v>
      </c>
      <c r="S8" s="524"/>
      <c r="T8" s="524"/>
      <c r="U8" s="524"/>
      <c r="V8" s="402"/>
      <c r="W8" s="402"/>
      <c r="X8" s="402"/>
      <c r="Y8" s="402"/>
      <c r="Z8" s="402"/>
      <c r="AA8" s="402"/>
      <c r="AB8" s="403"/>
    </row>
    <row r="9" spans="2:28" ht="23.25" customHeight="1" x14ac:dyDescent="0.15">
      <c r="B9" s="964" t="s">
        <v>260</v>
      </c>
      <c r="C9" s="965"/>
      <c r="D9" s="965"/>
      <c r="E9" s="965"/>
      <c r="F9" s="966"/>
      <c r="G9" s="190" t="s">
        <v>0</v>
      </c>
      <c r="H9" s="506" t="s">
        <v>497</v>
      </c>
      <c r="I9" s="506"/>
      <c r="J9" s="506"/>
      <c r="K9" s="506"/>
      <c r="L9" s="506"/>
      <c r="M9" s="506"/>
      <c r="N9" s="506"/>
      <c r="O9" s="506"/>
      <c r="P9" s="506"/>
      <c r="Q9" s="190" t="s">
        <v>0</v>
      </c>
      <c r="R9" s="506" t="s">
        <v>498</v>
      </c>
      <c r="S9" s="163"/>
      <c r="T9" s="532"/>
      <c r="U9" s="532"/>
      <c r="V9" s="405"/>
      <c r="W9" s="405"/>
      <c r="X9" s="405"/>
      <c r="Y9" s="405"/>
      <c r="Z9" s="405"/>
      <c r="AA9" s="405"/>
      <c r="AB9" s="406"/>
    </row>
    <row r="10" spans="2:28" ht="23.25" customHeight="1" x14ac:dyDescent="0.15">
      <c r="B10" s="967"/>
      <c r="C10" s="968"/>
      <c r="D10" s="968"/>
      <c r="E10" s="968"/>
      <c r="F10" s="969"/>
      <c r="G10" s="191" t="s">
        <v>0</v>
      </c>
      <c r="H10" s="412" t="s">
        <v>499</v>
      </c>
      <c r="I10" s="412"/>
      <c r="J10" s="412"/>
      <c r="K10" s="412"/>
      <c r="L10" s="412"/>
      <c r="M10" s="412"/>
      <c r="N10" s="412"/>
      <c r="O10" s="412"/>
      <c r="P10" s="412"/>
      <c r="Q10" s="192" t="s">
        <v>0</v>
      </c>
      <c r="R10" s="412" t="s">
        <v>500</v>
      </c>
      <c r="S10" s="202"/>
      <c r="T10" s="526"/>
      <c r="U10" s="526"/>
      <c r="V10" s="408"/>
      <c r="W10" s="408"/>
      <c r="X10" s="408"/>
      <c r="Y10" s="408"/>
      <c r="Z10" s="408"/>
      <c r="AA10" s="408"/>
      <c r="AB10" s="409"/>
    </row>
    <row r="12" spans="2:28" x14ac:dyDescent="0.15">
      <c r="B12" s="505"/>
      <c r="C12" s="506"/>
      <c r="D12" s="506"/>
      <c r="E12" s="506"/>
      <c r="F12" s="506"/>
      <c r="G12" s="506"/>
      <c r="H12" s="506"/>
      <c r="I12" s="506"/>
      <c r="J12" s="506"/>
      <c r="K12" s="506"/>
      <c r="L12" s="506"/>
      <c r="M12" s="506"/>
      <c r="N12" s="506"/>
      <c r="O12" s="506"/>
      <c r="P12" s="506"/>
      <c r="Q12" s="506"/>
      <c r="R12" s="506"/>
      <c r="S12" s="506"/>
      <c r="T12" s="506"/>
      <c r="U12" s="506"/>
      <c r="V12" s="506"/>
      <c r="W12" s="506"/>
      <c r="X12" s="505"/>
      <c r="Y12" s="506"/>
      <c r="Z12" s="506"/>
      <c r="AA12" s="506"/>
      <c r="AB12" s="507"/>
    </row>
    <row r="13" spans="2:28" x14ac:dyDescent="0.15">
      <c r="B13" s="982" t="s">
        <v>1593</v>
      </c>
      <c r="C13" s="983"/>
      <c r="D13" s="983"/>
      <c r="E13" s="983"/>
      <c r="F13" s="983"/>
      <c r="G13" s="983"/>
      <c r="H13" s="983"/>
      <c r="I13" s="983"/>
      <c r="J13" s="983"/>
      <c r="K13" s="983"/>
      <c r="L13" s="983"/>
      <c r="M13" s="983"/>
      <c r="N13" s="983"/>
      <c r="O13" s="983"/>
      <c r="P13" s="983"/>
      <c r="Q13" s="983"/>
      <c r="R13" s="983"/>
      <c r="S13" s="983"/>
      <c r="T13" s="983"/>
      <c r="U13" s="983"/>
      <c r="V13" s="983"/>
      <c r="X13" s="498"/>
      <c r="Y13" s="165" t="s">
        <v>232</v>
      </c>
      <c r="Z13" s="165" t="s">
        <v>233</v>
      </c>
      <c r="AA13" s="165" t="s">
        <v>234</v>
      </c>
      <c r="AB13" s="497"/>
    </row>
    <row r="14" spans="2:28" ht="25.5" customHeight="1" x14ac:dyDescent="0.15">
      <c r="B14" s="984"/>
      <c r="C14" s="983"/>
      <c r="D14" s="983"/>
      <c r="E14" s="983"/>
      <c r="F14" s="983"/>
      <c r="G14" s="983"/>
      <c r="H14" s="983"/>
      <c r="I14" s="983"/>
      <c r="J14" s="983"/>
      <c r="K14" s="983"/>
      <c r="L14" s="983"/>
      <c r="M14" s="983"/>
      <c r="N14" s="983"/>
      <c r="O14" s="983"/>
      <c r="P14" s="983"/>
      <c r="Q14" s="983"/>
      <c r="R14" s="983"/>
      <c r="S14" s="983"/>
      <c r="T14" s="983"/>
      <c r="U14" s="983"/>
      <c r="V14" s="983"/>
      <c r="W14" s="125"/>
      <c r="X14" s="498"/>
      <c r="Y14" s="165"/>
      <c r="Z14" s="165"/>
      <c r="AA14" s="165"/>
      <c r="AB14" s="497"/>
    </row>
    <row r="15" spans="2:28" ht="6" customHeight="1" x14ac:dyDescent="0.15">
      <c r="B15" s="498"/>
      <c r="X15" s="498"/>
      <c r="AB15" s="497"/>
    </row>
    <row r="16" spans="2:28" ht="27" customHeight="1" x14ac:dyDescent="0.15">
      <c r="B16" s="498"/>
      <c r="C16" s="970" t="s">
        <v>1594</v>
      </c>
      <c r="D16" s="970"/>
      <c r="E16" s="970"/>
      <c r="F16" s="970"/>
      <c r="G16" s="970"/>
      <c r="H16" s="970"/>
      <c r="I16" s="970"/>
      <c r="J16" s="970"/>
      <c r="K16" s="970"/>
      <c r="L16" s="970"/>
      <c r="M16" s="970"/>
      <c r="N16" s="970"/>
      <c r="O16" s="970"/>
      <c r="P16" s="970"/>
      <c r="Q16" s="970"/>
      <c r="R16" s="970"/>
      <c r="S16" s="970"/>
      <c r="T16" s="970"/>
      <c r="U16" s="970"/>
      <c r="V16" s="970"/>
      <c r="W16" s="981"/>
      <c r="X16" s="129"/>
      <c r="Y16" s="190" t="s">
        <v>0</v>
      </c>
      <c r="Z16" s="190" t="s">
        <v>233</v>
      </c>
      <c r="AA16" s="190" t="s">
        <v>0</v>
      </c>
      <c r="AB16" s="125"/>
    </row>
    <row r="17" spans="2:28" ht="20.100000000000001" customHeight="1" x14ac:dyDescent="0.15">
      <c r="B17" s="498"/>
      <c r="C17" s="983" t="s">
        <v>501</v>
      </c>
      <c r="D17" s="983"/>
      <c r="E17" s="983"/>
      <c r="F17" s="983"/>
      <c r="G17" s="983"/>
      <c r="H17" s="983"/>
      <c r="I17" s="983"/>
      <c r="J17" s="983"/>
      <c r="K17" s="983"/>
      <c r="L17" s="983"/>
      <c r="M17" s="983"/>
      <c r="N17" s="983"/>
      <c r="O17" s="983"/>
      <c r="P17" s="983"/>
      <c r="Q17" s="983"/>
      <c r="R17" s="983"/>
      <c r="S17" s="983"/>
      <c r="T17" s="983"/>
      <c r="U17" s="983"/>
      <c r="V17" s="983"/>
      <c r="W17" s="985"/>
      <c r="X17" s="129"/>
      <c r="Y17" s="190" t="s">
        <v>0</v>
      </c>
      <c r="Z17" s="190" t="s">
        <v>233</v>
      </c>
      <c r="AA17" s="190" t="s">
        <v>0</v>
      </c>
      <c r="AB17" s="125"/>
    </row>
    <row r="18" spans="2:28" ht="31.5" customHeight="1" x14ac:dyDescent="0.15">
      <c r="B18" s="498"/>
      <c r="C18" s="970" t="s">
        <v>502</v>
      </c>
      <c r="D18" s="970"/>
      <c r="E18" s="970"/>
      <c r="F18" s="970"/>
      <c r="G18" s="970"/>
      <c r="H18" s="970"/>
      <c r="I18" s="970"/>
      <c r="J18" s="970"/>
      <c r="K18" s="970"/>
      <c r="L18" s="970"/>
      <c r="M18" s="970"/>
      <c r="N18" s="970"/>
      <c r="O18" s="970"/>
      <c r="P18" s="970"/>
      <c r="Q18" s="970"/>
      <c r="R18" s="970"/>
      <c r="S18" s="970"/>
      <c r="T18" s="970"/>
      <c r="U18" s="970"/>
      <c r="V18" s="970"/>
      <c r="W18" s="981"/>
      <c r="X18" s="129"/>
      <c r="Y18" s="190" t="s">
        <v>0</v>
      </c>
      <c r="Z18" s="190" t="s">
        <v>233</v>
      </c>
      <c r="AA18" s="190" t="s">
        <v>0</v>
      </c>
      <c r="AB18" s="125"/>
    </row>
    <row r="19" spans="2:28" ht="20.100000000000001" customHeight="1" x14ac:dyDescent="0.15">
      <c r="B19" s="498"/>
      <c r="C19" s="983" t="s">
        <v>503</v>
      </c>
      <c r="D19" s="983"/>
      <c r="E19" s="983"/>
      <c r="F19" s="983"/>
      <c r="G19" s="983"/>
      <c r="H19" s="983"/>
      <c r="I19" s="983"/>
      <c r="J19" s="983"/>
      <c r="K19" s="983"/>
      <c r="L19" s="983"/>
      <c r="M19" s="983"/>
      <c r="N19" s="983"/>
      <c r="O19" s="983"/>
      <c r="P19" s="983"/>
      <c r="Q19" s="983"/>
      <c r="R19" s="983"/>
      <c r="S19" s="983"/>
      <c r="T19" s="983"/>
      <c r="U19" s="983"/>
      <c r="V19" s="983"/>
      <c r="W19" s="985"/>
      <c r="X19" s="129"/>
      <c r="Y19" s="190" t="s">
        <v>0</v>
      </c>
      <c r="Z19" s="190" t="s">
        <v>233</v>
      </c>
      <c r="AA19" s="190" t="s">
        <v>0</v>
      </c>
      <c r="AB19" s="125"/>
    </row>
    <row r="20" spans="2:28" ht="20.100000000000001" customHeight="1" x14ac:dyDescent="0.15">
      <c r="B20" s="498"/>
      <c r="C20" s="983" t="s">
        <v>504</v>
      </c>
      <c r="D20" s="983"/>
      <c r="E20" s="983"/>
      <c r="F20" s="983"/>
      <c r="G20" s="983"/>
      <c r="H20" s="983"/>
      <c r="I20" s="983"/>
      <c r="J20" s="983"/>
      <c r="K20" s="983"/>
      <c r="L20" s="983"/>
      <c r="M20" s="983"/>
      <c r="N20" s="983"/>
      <c r="O20" s="983"/>
      <c r="P20" s="983"/>
      <c r="Q20" s="983"/>
      <c r="R20" s="983"/>
      <c r="S20" s="983"/>
      <c r="T20" s="983"/>
      <c r="U20" s="983"/>
      <c r="V20" s="983"/>
      <c r="W20" s="985"/>
      <c r="X20" s="129"/>
      <c r="Y20" s="190" t="s">
        <v>0</v>
      </c>
      <c r="Z20" s="190" t="s">
        <v>233</v>
      </c>
      <c r="AA20" s="190" t="s">
        <v>0</v>
      </c>
      <c r="AB20" s="125"/>
    </row>
    <row r="21" spans="2:28" ht="32.25" customHeight="1" x14ac:dyDescent="0.15">
      <c r="B21" s="498"/>
      <c r="C21" s="970" t="s">
        <v>505</v>
      </c>
      <c r="D21" s="970"/>
      <c r="E21" s="970"/>
      <c r="F21" s="970"/>
      <c r="G21" s="970"/>
      <c r="H21" s="970"/>
      <c r="I21" s="970"/>
      <c r="J21" s="970"/>
      <c r="K21" s="970"/>
      <c r="L21" s="970"/>
      <c r="M21" s="970"/>
      <c r="N21" s="970"/>
      <c r="O21" s="970"/>
      <c r="P21" s="970"/>
      <c r="Q21" s="970"/>
      <c r="R21" s="970"/>
      <c r="S21" s="970"/>
      <c r="T21" s="970"/>
      <c r="U21" s="970"/>
      <c r="V21" s="970"/>
      <c r="W21" s="981"/>
      <c r="X21" s="129"/>
      <c r="Y21" s="190" t="s">
        <v>0</v>
      </c>
      <c r="Z21" s="190" t="s">
        <v>233</v>
      </c>
      <c r="AA21" s="190" t="s">
        <v>0</v>
      </c>
      <c r="AB21" s="125"/>
    </row>
    <row r="22" spans="2:28" ht="32.25" customHeight="1" x14ac:dyDescent="0.15">
      <c r="B22" s="498"/>
      <c r="C22" s="970" t="s">
        <v>506</v>
      </c>
      <c r="D22" s="970"/>
      <c r="E22" s="970"/>
      <c r="F22" s="970"/>
      <c r="G22" s="970"/>
      <c r="H22" s="970"/>
      <c r="I22" s="970"/>
      <c r="J22" s="970"/>
      <c r="K22" s="970"/>
      <c r="L22" s="970"/>
      <c r="M22" s="970"/>
      <c r="N22" s="970"/>
      <c r="O22" s="970"/>
      <c r="P22" s="970"/>
      <c r="Q22" s="970"/>
      <c r="R22" s="970"/>
      <c r="S22" s="970"/>
      <c r="T22" s="970"/>
      <c r="U22" s="970"/>
      <c r="V22" s="970"/>
      <c r="W22" s="981"/>
      <c r="X22" s="129"/>
      <c r="Y22" s="190" t="s">
        <v>0</v>
      </c>
      <c r="Z22" s="190" t="s">
        <v>233</v>
      </c>
      <c r="AA22" s="190" t="s">
        <v>0</v>
      </c>
      <c r="AB22" s="125"/>
    </row>
    <row r="23" spans="2:28" ht="45.75" customHeight="1" x14ac:dyDescent="0.15">
      <c r="B23" s="498"/>
      <c r="C23" s="970" t="s">
        <v>1835</v>
      </c>
      <c r="D23" s="970"/>
      <c r="E23" s="970"/>
      <c r="F23" s="970"/>
      <c r="G23" s="970"/>
      <c r="H23" s="970"/>
      <c r="I23" s="970"/>
      <c r="J23" s="970"/>
      <c r="K23" s="970"/>
      <c r="L23" s="970"/>
      <c r="M23" s="970"/>
      <c r="N23" s="970"/>
      <c r="O23" s="970"/>
      <c r="P23" s="970"/>
      <c r="Q23" s="970"/>
      <c r="R23" s="970"/>
      <c r="S23" s="970"/>
      <c r="T23" s="970"/>
      <c r="U23" s="970"/>
      <c r="V23" s="970"/>
      <c r="W23" s="981"/>
      <c r="X23" s="129"/>
      <c r="Y23" s="190" t="s">
        <v>0</v>
      </c>
      <c r="Z23" s="190" t="s">
        <v>233</v>
      </c>
      <c r="AA23" s="190" t="s">
        <v>0</v>
      </c>
      <c r="AB23" s="125"/>
    </row>
    <row r="24" spans="2:28" ht="29.25" customHeight="1" x14ac:dyDescent="0.15">
      <c r="B24" s="498"/>
      <c r="C24" s="970" t="s">
        <v>507</v>
      </c>
      <c r="D24" s="970"/>
      <c r="E24" s="970"/>
      <c r="F24" s="970"/>
      <c r="G24" s="970"/>
      <c r="H24" s="970"/>
      <c r="I24" s="970"/>
      <c r="J24" s="970"/>
      <c r="K24" s="970"/>
      <c r="L24" s="970"/>
      <c r="M24" s="970"/>
      <c r="N24" s="970"/>
      <c r="O24" s="970"/>
      <c r="P24" s="970"/>
      <c r="Q24" s="970"/>
      <c r="R24" s="970"/>
      <c r="S24" s="970"/>
      <c r="T24" s="970"/>
      <c r="U24" s="970"/>
      <c r="V24" s="970"/>
      <c r="W24" s="981"/>
      <c r="X24" s="129"/>
      <c r="Y24" s="190" t="s">
        <v>0</v>
      </c>
      <c r="Z24" s="190" t="s">
        <v>233</v>
      </c>
      <c r="AA24" s="190" t="s">
        <v>0</v>
      </c>
      <c r="AB24" s="125"/>
    </row>
    <row r="25" spans="2:28" ht="20.100000000000001" customHeight="1" x14ac:dyDescent="0.15">
      <c r="B25" s="498"/>
      <c r="C25" s="490" t="s">
        <v>489</v>
      </c>
      <c r="D25" s="983" t="s">
        <v>508</v>
      </c>
      <c r="E25" s="983"/>
      <c r="F25" s="983"/>
      <c r="G25" s="983"/>
      <c r="H25" s="983"/>
      <c r="I25" s="983"/>
      <c r="J25" s="983"/>
      <c r="K25" s="983"/>
      <c r="L25" s="983"/>
      <c r="M25" s="983"/>
      <c r="N25" s="983"/>
      <c r="O25" s="983"/>
      <c r="P25" s="983"/>
      <c r="Q25" s="983"/>
      <c r="R25" s="983"/>
      <c r="S25" s="983"/>
      <c r="T25" s="983"/>
      <c r="U25" s="983"/>
      <c r="V25" s="983"/>
      <c r="W25" s="985"/>
      <c r="X25" s="129"/>
      <c r="Y25" s="190"/>
      <c r="Z25" s="190"/>
      <c r="AA25" s="190"/>
      <c r="AB25" s="125"/>
    </row>
    <row r="26" spans="2:28" x14ac:dyDescent="0.15">
      <c r="B26" s="498"/>
      <c r="X26" s="491"/>
      <c r="Y26" s="427"/>
      <c r="Z26" s="427"/>
      <c r="AA26" s="427"/>
      <c r="AB26" s="492"/>
    </row>
    <row r="27" spans="2:28" x14ac:dyDescent="0.15">
      <c r="B27" s="982" t="s">
        <v>1595</v>
      </c>
      <c r="C27" s="983"/>
      <c r="D27" s="983"/>
      <c r="E27" s="983"/>
      <c r="F27" s="983"/>
      <c r="G27" s="983"/>
      <c r="H27" s="983"/>
      <c r="I27" s="983"/>
      <c r="J27" s="983"/>
      <c r="K27" s="983"/>
      <c r="L27" s="983"/>
      <c r="M27" s="983"/>
      <c r="N27" s="983"/>
      <c r="O27" s="983"/>
      <c r="P27" s="983"/>
      <c r="Q27" s="983"/>
      <c r="R27" s="983"/>
      <c r="S27" s="983"/>
      <c r="T27" s="983"/>
      <c r="U27" s="983"/>
      <c r="V27" s="983"/>
      <c r="X27" s="491"/>
      <c r="Y27" s="427"/>
      <c r="Z27" s="427"/>
      <c r="AA27" s="427"/>
      <c r="AB27" s="492"/>
    </row>
    <row r="28" spans="2:28" ht="25.5" customHeight="1" x14ac:dyDescent="0.15">
      <c r="B28" s="984"/>
      <c r="C28" s="983"/>
      <c r="D28" s="983"/>
      <c r="E28" s="983"/>
      <c r="F28" s="983"/>
      <c r="G28" s="983"/>
      <c r="H28" s="983"/>
      <c r="I28" s="983"/>
      <c r="J28" s="983"/>
      <c r="K28" s="983"/>
      <c r="L28" s="983"/>
      <c r="M28" s="983"/>
      <c r="N28" s="983"/>
      <c r="O28" s="983"/>
      <c r="P28" s="983"/>
      <c r="Q28" s="983"/>
      <c r="R28" s="983"/>
      <c r="S28" s="983"/>
      <c r="T28" s="983"/>
      <c r="U28" s="983"/>
      <c r="V28" s="983"/>
      <c r="X28" s="491"/>
      <c r="Y28" s="165" t="s">
        <v>232</v>
      </c>
      <c r="Z28" s="165" t="s">
        <v>233</v>
      </c>
      <c r="AA28" s="165" t="s">
        <v>234</v>
      </c>
      <c r="AB28" s="492"/>
    </row>
    <row r="29" spans="2:28" ht="6" customHeight="1" x14ac:dyDescent="0.15">
      <c r="B29" s="498"/>
      <c r="X29" s="491"/>
      <c r="Y29" s="427"/>
      <c r="Z29" s="427"/>
      <c r="AA29" s="427"/>
      <c r="AB29" s="492"/>
    </row>
    <row r="30" spans="2:28" x14ac:dyDescent="0.15">
      <c r="B30" s="498"/>
      <c r="C30" s="490" t="s">
        <v>509</v>
      </c>
      <c r="X30" s="491"/>
      <c r="Y30" s="427"/>
      <c r="Z30" s="427"/>
      <c r="AA30" s="427"/>
      <c r="AB30" s="492"/>
    </row>
    <row r="31" spans="2:28" ht="31.5" customHeight="1" x14ac:dyDescent="0.15">
      <c r="B31" s="498"/>
      <c r="C31" s="970" t="s">
        <v>510</v>
      </c>
      <c r="D31" s="970"/>
      <c r="E31" s="970"/>
      <c r="F31" s="970"/>
      <c r="G31" s="970"/>
      <c r="H31" s="970"/>
      <c r="I31" s="970"/>
      <c r="J31" s="970"/>
      <c r="K31" s="970"/>
      <c r="L31" s="970"/>
      <c r="M31" s="970"/>
      <c r="N31" s="970"/>
      <c r="O31" s="970"/>
      <c r="P31" s="970"/>
      <c r="Q31" s="970"/>
      <c r="R31" s="970"/>
      <c r="S31" s="970"/>
      <c r="T31" s="970"/>
      <c r="U31" s="970"/>
      <c r="V31" s="970"/>
      <c r="W31" s="981"/>
      <c r="X31" s="491"/>
      <c r="Y31" s="427"/>
      <c r="Z31" s="427"/>
      <c r="AA31" s="427"/>
      <c r="AB31" s="492"/>
    </row>
    <row r="32" spans="2:28" ht="6.75" customHeight="1" x14ac:dyDescent="0.15">
      <c r="B32" s="498"/>
      <c r="X32" s="491"/>
      <c r="Y32" s="427"/>
      <c r="Z32" s="427"/>
      <c r="AA32" s="427"/>
      <c r="AB32" s="492"/>
    </row>
    <row r="33" spans="2:36" x14ac:dyDescent="0.15">
      <c r="B33" s="498"/>
      <c r="C33" s="413" t="s">
        <v>418</v>
      </c>
      <c r="D33" s="190" t="s">
        <v>0</v>
      </c>
      <c r="E33" s="983" t="s">
        <v>419</v>
      </c>
      <c r="F33" s="983"/>
      <c r="G33" s="190" t="s">
        <v>0</v>
      </c>
      <c r="H33" s="970" t="s">
        <v>420</v>
      </c>
      <c r="I33" s="970"/>
      <c r="J33" s="2" t="s">
        <v>511</v>
      </c>
      <c r="K33" s="2"/>
      <c r="L33" s="413"/>
      <c r="M33" s="413"/>
      <c r="N33" s="413"/>
      <c r="X33" s="491"/>
      <c r="Y33" s="427"/>
      <c r="Z33" s="427"/>
      <c r="AA33" s="427"/>
      <c r="AB33" s="492"/>
    </row>
    <row r="34" spans="2:36" x14ac:dyDescent="0.15">
      <c r="B34" s="498"/>
      <c r="C34" s="490" t="s">
        <v>512</v>
      </c>
      <c r="X34" s="491"/>
      <c r="Y34" s="427"/>
      <c r="Z34" s="427"/>
      <c r="AA34" s="427"/>
      <c r="AB34" s="492"/>
    </row>
    <row r="35" spans="2:36" ht="4.5" customHeight="1" x14ac:dyDescent="0.15">
      <c r="B35" s="498"/>
      <c r="X35" s="491"/>
      <c r="Y35" s="427"/>
      <c r="Z35" s="427"/>
      <c r="AA35" s="427"/>
      <c r="AB35" s="492"/>
    </row>
    <row r="36" spans="2:36" ht="33.75" customHeight="1" x14ac:dyDescent="0.15">
      <c r="B36" s="498"/>
      <c r="C36" s="434"/>
      <c r="D36" s="961"/>
      <c r="E36" s="962"/>
      <c r="F36" s="962"/>
      <c r="G36" s="962"/>
      <c r="H36" s="962"/>
      <c r="I36" s="962"/>
      <c r="J36" s="962"/>
      <c r="K36" s="962"/>
      <c r="L36" s="962"/>
      <c r="M36" s="963"/>
      <c r="N36" s="988" t="s">
        <v>513</v>
      </c>
      <c r="O36" s="989"/>
      <c r="P36" s="990"/>
      <c r="X36" s="491"/>
      <c r="AB36" s="492"/>
    </row>
    <row r="37" spans="2:36" ht="27.75" customHeight="1" x14ac:dyDescent="0.15">
      <c r="B37" s="498"/>
      <c r="C37" s="478" t="s">
        <v>321</v>
      </c>
      <c r="D37" s="987" t="s">
        <v>514</v>
      </c>
      <c r="E37" s="987"/>
      <c r="F37" s="987"/>
      <c r="G37" s="987"/>
      <c r="H37" s="987"/>
      <c r="I37" s="987"/>
      <c r="J37" s="987"/>
      <c r="K37" s="987"/>
      <c r="L37" s="987"/>
      <c r="M37" s="987"/>
      <c r="N37" s="961"/>
      <c r="O37" s="962"/>
      <c r="P37" s="403" t="s">
        <v>323</v>
      </c>
      <c r="X37" s="129"/>
      <c r="Y37" s="620"/>
      <c r="Z37" s="620"/>
      <c r="AA37" s="620"/>
      <c r="AB37" s="125"/>
      <c r="AJ37" s="2"/>
    </row>
    <row r="38" spans="2:36" ht="40.5" customHeight="1" x14ac:dyDescent="0.15">
      <c r="B38" s="498"/>
      <c r="C38" s="478" t="s">
        <v>324</v>
      </c>
      <c r="D38" s="986" t="s">
        <v>515</v>
      </c>
      <c r="E38" s="987"/>
      <c r="F38" s="987"/>
      <c r="G38" s="987"/>
      <c r="H38" s="987"/>
      <c r="I38" s="987"/>
      <c r="J38" s="987"/>
      <c r="K38" s="987"/>
      <c r="L38" s="987"/>
      <c r="M38" s="987"/>
      <c r="N38" s="961"/>
      <c r="O38" s="962"/>
      <c r="P38" s="403" t="s">
        <v>323</v>
      </c>
      <c r="Q38" s="490" t="s">
        <v>326</v>
      </c>
      <c r="R38" s="970" t="s">
        <v>516</v>
      </c>
      <c r="S38" s="970"/>
      <c r="T38" s="970"/>
      <c r="U38" s="970"/>
      <c r="V38" s="970"/>
      <c r="X38" s="129"/>
      <c r="Y38" s="620" t="s">
        <v>0</v>
      </c>
      <c r="Z38" s="620" t="s">
        <v>233</v>
      </c>
      <c r="AA38" s="620" t="s">
        <v>0</v>
      </c>
      <c r="AB38" s="125"/>
      <c r="AC38" s="498"/>
      <c r="AJ38" s="2"/>
    </row>
    <row r="39" spans="2:36" ht="62.25" customHeight="1" x14ac:dyDescent="0.15">
      <c r="B39" s="378"/>
      <c r="C39" s="478" t="s">
        <v>465</v>
      </c>
      <c r="D39" s="991" t="s">
        <v>517</v>
      </c>
      <c r="E39" s="992"/>
      <c r="F39" s="992"/>
      <c r="G39" s="992"/>
      <c r="H39" s="992"/>
      <c r="I39" s="992"/>
      <c r="J39" s="992"/>
      <c r="K39" s="992"/>
      <c r="L39" s="992"/>
      <c r="M39" s="993"/>
      <c r="N39" s="967"/>
      <c r="O39" s="968"/>
      <c r="P39" s="408" t="s">
        <v>323</v>
      </c>
      <c r="Q39" s="498" t="s">
        <v>326</v>
      </c>
      <c r="R39" s="970" t="s">
        <v>518</v>
      </c>
      <c r="S39" s="970"/>
      <c r="T39" s="970"/>
      <c r="U39" s="970"/>
      <c r="V39" s="970"/>
      <c r="X39" s="129"/>
      <c r="Y39" s="620" t="s">
        <v>0</v>
      </c>
      <c r="Z39" s="620" t="s">
        <v>233</v>
      </c>
      <c r="AA39" s="620" t="s">
        <v>0</v>
      </c>
      <c r="AB39" s="125"/>
      <c r="AC39" s="498"/>
      <c r="AJ39" s="413"/>
    </row>
    <row r="40" spans="2:36" x14ac:dyDescent="0.15">
      <c r="B40" s="498"/>
      <c r="X40" s="491"/>
      <c r="Y40" s="427"/>
      <c r="Z40" s="427"/>
      <c r="AA40" s="427"/>
      <c r="AB40" s="492"/>
    </row>
    <row r="41" spans="2:36" x14ac:dyDescent="0.15">
      <c r="B41" s="498"/>
      <c r="C41" s="490" t="s">
        <v>519</v>
      </c>
      <c r="L41" s="2"/>
      <c r="M41" s="2"/>
      <c r="N41" s="2"/>
      <c r="Q41" s="2"/>
      <c r="R41" s="2"/>
      <c r="S41" s="2"/>
      <c r="T41" s="2"/>
      <c r="U41" s="2"/>
      <c r="V41" s="2"/>
      <c r="W41" s="2"/>
      <c r="X41" s="995"/>
      <c r="Y41" s="955"/>
      <c r="Z41" s="955"/>
      <c r="AA41" s="955"/>
      <c r="AB41" s="996"/>
    </row>
    <row r="42" spans="2:36" ht="8.25" customHeight="1" x14ac:dyDescent="0.15">
      <c r="B42" s="498"/>
      <c r="L42" s="2"/>
      <c r="M42" s="2"/>
      <c r="N42" s="2"/>
      <c r="Q42" s="2"/>
      <c r="R42" s="2"/>
      <c r="S42" s="2"/>
      <c r="T42" s="2"/>
      <c r="U42" s="2"/>
      <c r="V42" s="2"/>
      <c r="W42" s="2"/>
      <c r="X42" s="491"/>
      <c r="Y42" s="427"/>
      <c r="Z42" s="427"/>
      <c r="AA42" s="427"/>
      <c r="AB42" s="492"/>
    </row>
    <row r="43" spans="2:36" ht="18.75" customHeight="1" x14ac:dyDescent="0.15">
      <c r="B43" s="498"/>
      <c r="C43" s="961"/>
      <c r="D43" s="962"/>
      <c r="E43" s="962"/>
      <c r="F43" s="962"/>
      <c r="G43" s="962"/>
      <c r="H43" s="962"/>
      <c r="I43" s="962"/>
      <c r="J43" s="963"/>
      <c r="K43" s="961" t="s">
        <v>520</v>
      </c>
      <c r="L43" s="962"/>
      <c r="M43" s="962"/>
      <c r="N43" s="962"/>
      <c r="O43" s="962"/>
      <c r="P43" s="963"/>
      <c r="Q43" s="961" t="s">
        <v>521</v>
      </c>
      <c r="R43" s="962"/>
      <c r="S43" s="962"/>
      <c r="T43" s="962"/>
      <c r="U43" s="962"/>
      <c r="V43" s="963"/>
      <c r="W43" s="2"/>
      <c r="X43" s="491"/>
      <c r="Y43" s="427"/>
      <c r="Z43" s="427"/>
      <c r="AA43" s="427"/>
      <c r="AB43" s="492"/>
    </row>
    <row r="44" spans="2:36" ht="18.75" customHeight="1" x14ac:dyDescent="0.15">
      <c r="B44" s="498"/>
      <c r="C44" s="997" t="s">
        <v>522</v>
      </c>
      <c r="D44" s="997"/>
      <c r="E44" s="997"/>
      <c r="F44" s="997"/>
      <c r="G44" s="997"/>
      <c r="H44" s="997"/>
      <c r="I44" s="997" t="s">
        <v>523</v>
      </c>
      <c r="J44" s="997"/>
      <c r="K44" s="961"/>
      <c r="L44" s="962"/>
      <c r="M44" s="962"/>
      <c r="N44" s="962"/>
      <c r="O44" s="962"/>
      <c r="P44" s="530" t="s">
        <v>323</v>
      </c>
      <c r="Q44" s="998"/>
      <c r="R44" s="999"/>
      <c r="S44" s="999"/>
      <c r="T44" s="999"/>
      <c r="U44" s="999"/>
      <c r="V44" s="1000"/>
      <c r="W44" s="2"/>
      <c r="X44" s="491"/>
      <c r="Y44" s="427"/>
      <c r="Z44" s="427"/>
      <c r="AA44" s="427"/>
      <c r="AB44" s="492"/>
    </row>
    <row r="45" spans="2:36" ht="18.75" customHeight="1" x14ac:dyDescent="0.15">
      <c r="B45" s="498"/>
      <c r="C45" s="997"/>
      <c r="D45" s="997"/>
      <c r="E45" s="997"/>
      <c r="F45" s="997"/>
      <c r="G45" s="997"/>
      <c r="H45" s="997"/>
      <c r="I45" s="997" t="s">
        <v>524</v>
      </c>
      <c r="J45" s="997"/>
      <c r="K45" s="961"/>
      <c r="L45" s="962"/>
      <c r="M45" s="962"/>
      <c r="N45" s="962"/>
      <c r="O45" s="962"/>
      <c r="P45" s="530" t="s">
        <v>323</v>
      </c>
      <c r="Q45" s="961"/>
      <c r="R45" s="962"/>
      <c r="S45" s="962"/>
      <c r="T45" s="962"/>
      <c r="U45" s="962"/>
      <c r="V45" s="530" t="s">
        <v>323</v>
      </c>
      <c r="W45" s="2"/>
      <c r="X45" s="491"/>
      <c r="Y45" s="427"/>
      <c r="Z45" s="427"/>
      <c r="AA45" s="427"/>
      <c r="AB45" s="492"/>
    </row>
    <row r="46" spans="2:36" x14ac:dyDescent="0.15">
      <c r="B46" s="498"/>
      <c r="L46" s="490" t="s">
        <v>525</v>
      </c>
      <c r="X46" s="491"/>
      <c r="Y46" s="427"/>
      <c r="Z46" s="427"/>
      <c r="AA46" s="427"/>
      <c r="AB46" s="492"/>
    </row>
    <row r="47" spans="2:36" ht="72" customHeight="1" x14ac:dyDescent="0.15">
      <c r="B47" s="498"/>
      <c r="C47" s="970" t="s">
        <v>1596</v>
      </c>
      <c r="D47" s="970"/>
      <c r="E47" s="970"/>
      <c r="F47" s="970"/>
      <c r="G47" s="970"/>
      <c r="H47" s="970"/>
      <c r="I47" s="970"/>
      <c r="J47" s="970"/>
      <c r="K47" s="970"/>
      <c r="L47" s="970"/>
      <c r="M47" s="970"/>
      <c r="N47" s="970"/>
      <c r="O47" s="970"/>
      <c r="P47" s="970"/>
      <c r="Q47" s="970"/>
      <c r="R47" s="970"/>
      <c r="S47" s="970"/>
      <c r="T47" s="970"/>
      <c r="U47" s="970"/>
      <c r="V47" s="970"/>
      <c r="X47" s="129"/>
      <c r="Y47" s="190" t="s">
        <v>0</v>
      </c>
      <c r="Z47" s="190" t="s">
        <v>233</v>
      </c>
      <c r="AA47" s="190" t="s">
        <v>0</v>
      </c>
      <c r="AB47" s="125"/>
    </row>
    <row r="48" spans="2:36" ht="9.75" customHeight="1" x14ac:dyDescent="0.15">
      <c r="B48" s="498"/>
      <c r="C48" s="429"/>
      <c r="D48" s="429"/>
      <c r="E48" s="429"/>
      <c r="F48" s="429"/>
      <c r="G48" s="429"/>
      <c r="H48" s="429"/>
      <c r="I48" s="429"/>
      <c r="J48" s="429"/>
      <c r="K48" s="429"/>
      <c r="L48" s="429"/>
      <c r="M48" s="429"/>
      <c r="N48" s="429"/>
      <c r="O48" s="429"/>
      <c r="P48" s="429"/>
      <c r="Q48" s="429"/>
      <c r="R48" s="429"/>
      <c r="S48" s="429"/>
      <c r="T48" s="429"/>
      <c r="U48" s="429"/>
      <c r="V48" s="429"/>
      <c r="X48" s="129"/>
      <c r="Y48" s="190"/>
      <c r="Z48" s="190"/>
      <c r="AA48" s="190"/>
      <c r="AB48" s="125"/>
    </row>
    <row r="49" spans="2:28" ht="63.75" customHeight="1" x14ac:dyDescent="0.15">
      <c r="B49" s="498"/>
      <c r="C49" s="970" t="s">
        <v>526</v>
      </c>
      <c r="D49" s="970"/>
      <c r="E49" s="970"/>
      <c r="F49" s="970"/>
      <c r="G49" s="970"/>
      <c r="H49" s="970"/>
      <c r="I49" s="970"/>
      <c r="J49" s="970"/>
      <c r="K49" s="970"/>
      <c r="L49" s="970"/>
      <c r="M49" s="970"/>
      <c r="N49" s="970"/>
      <c r="O49" s="970"/>
      <c r="P49" s="970"/>
      <c r="Q49" s="970"/>
      <c r="R49" s="970"/>
      <c r="S49" s="970"/>
      <c r="T49" s="970"/>
      <c r="U49" s="970"/>
      <c r="V49" s="970"/>
      <c r="X49" s="129"/>
      <c r="Y49" s="190" t="s">
        <v>0</v>
      </c>
      <c r="Z49" s="190" t="s">
        <v>233</v>
      </c>
      <c r="AA49" s="190" t="s">
        <v>0</v>
      </c>
      <c r="AB49" s="125"/>
    </row>
    <row r="50" spans="2:28" ht="15" customHeight="1" x14ac:dyDescent="0.15">
      <c r="B50" s="498"/>
      <c r="C50" s="429"/>
      <c r="D50" s="429"/>
      <c r="E50" s="429"/>
      <c r="F50" s="429"/>
      <c r="G50" s="429"/>
      <c r="H50" s="429"/>
      <c r="I50" s="429"/>
      <c r="J50" s="429"/>
      <c r="K50" s="429"/>
      <c r="L50" s="429"/>
      <c r="M50" s="429"/>
      <c r="N50" s="429"/>
      <c r="O50" s="429"/>
      <c r="P50" s="429"/>
      <c r="Q50" s="429"/>
      <c r="R50" s="429"/>
      <c r="S50" s="429"/>
      <c r="T50" s="429"/>
      <c r="U50" s="429"/>
      <c r="V50" s="429"/>
      <c r="X50" s="129"/>
      <c r="Y50" s="190"/>
      <c r="Z50" s="190"/>
      <c r="AA50" s="190"/>
      <c r="AB50" s="125"/>
    </row>
    <row r="51" spans="2:28" x14ac:dyDescent="0.15">
      <c r="B51" s="498"/>
      <c r="C51" s="383" t="s">
        <v>527</v>
      </c>
      <c r="X51" s="491"/>
      <c r="Y51" s="427"/>
      <c r="Z51" s="427"/>
      <c r="AA51" s="427"/>
      <c r="AB51" s="492"/>
    </row>
    <row r="52" spans="2:28" x14ac:dyDescent="0.15">
      <c r="B52" s="498"/>
      <c r="C52" s="434"/>
      <c r="D52" s="956"/>
      <c r="E52" s="956"/>
      <c r="F52" s="956"/>
      <c r="G52" s="956"/>
      <c r="H52" s="956"/>
      <c r="I52" s="956"/>
      <c r="J52" s="956"/>
      <c r="K52" s="956"/>
      <c r="L52" s="956"/>
      <c r="M52" s="956"/>
      <c r="N52" s="994" t="s">
        <v>513</v>
      </c>
      <c r="O52" s="956"/>
      <c r="P52" s="956"/>
      <c r="X52" s="491"/>
      <c r="Y52" s="427"/>
      <c r="Z52" s="427"/>
      <c r="AA52" s="427"/>
      <c r="AB52" s="492"/>
    </row>
    <row r="53" spans="2:28" x14ac:dyDescent="0.15">
      <c r="B53" s="498"/>
      <c r="C53" s="434" t="s">
        <v>321</v>
      </c>
      <c r="D53" s="997" t="s">
        <v>528</v>
      </c>
      <c r="E53" s="997"/>
      <c r="F53" s="997"/>
      <c r="G53" s="997"/>
      <c r="H53" s="997"/>
      <c r="I53" s="997"/>
      <c r="J53" s="997"/>
      <c r="K53" s="997"/>
      <c r="L53" s="997"/>
      <c r="M53" s="997"/>
      <c r="N53" s="961"/>
      <c r="O53" s="962"/>
      <c r="P53" s="530" t="s">
        <v>323</v>
      </c>
      <c r="X53" s="491"/>
      <c r="Y53" s="427"/>
      <c r="Z53" s="427"/>
      <c r="AA53" s="427"/>
      <c r="AB53" s="492"/>
    </row>
    <row r="54" spans="2:28" ht="13.5" customHeight="1" x14ac:dyDescent="0.15">
      <c r="B54" s="498"/>
      <c r="C54" s="434" t="s">
        <v>324</v>
      </c>
      <c r="D54" s="1001" t="s">
        <v>529</v>
      </c>
      <c r="E54" s="1001"/>
      <c r="F54" s="1001"/>
      <c r="G54" s="1001"/>
      <c r="H54" s="1001"/>
      <c r="I54" s="1001"/>
      <c r="J54" s="1001"/>
      <c r="K54" s="1001"/>
      <c r="L54" s="1001"/>
      <c r="M54" s="1001"/>
      <c r="N54" s="961"/>
      <c r="O54" s="962"/>
      <c r="P54" s="530" t="s">
        <v>323</v>
      </c>
      <c r="Q54" s="490" t="s">
        <v>326</v>
      </c>
      <c r="R54" s="1002" t="s">
        <v>530</v>
      </c>
      <c r="S54" s="1002"/>
      <c r="T54" s="1002"/>
      <c r="U54" s="1002"/>
      <c r="V54" s="1002"/>
      <c r="X54" s="491"/>
      <c r="Y54" s="427"/>
      <c r="Z54" s="427"/>
      <c r="AA54" s="427"/>
      <c r="AB54" s="492"/>
    </row>
    <row r="55" spans="2:28" x14ac:dyDescent="0.15">
      <c r="B55" s="498"/>
      <c r="R55" s="1002"/>
      <c r="S55" s="1002"/>
      <c r="T55" s="1002"/>
      <c r="U55" s="1002"/>
      <c r="V55" s="1002"/>
      <c r="X55" s="491"/>
      <c r="Y55" s="190" t="s">
        <v>0</v>
      </c>
      <c r="Z55" s="190" t="s">
        <v>233</v>
      </c>
      <c r="AA55" s="190" t="s">
        <v>0</v>
      </c>
      <c r="AB55" s="492"/>
    </row>
    <row r="56" spans="2:28" x14ac:dyDescent="0.15">
      <c r="B56" s="498"/>
      <c r="X56" s="491"/>
      <c r="Y56" s="427"/>
      <c r="Z56" s="427"/>
      <c r="AA56" s="427"/>
      <c r="AB56" s="492"/>
    </row>
    <row r="57" spans="2:28" ht="13.15" customHeight="1" x14ac:dyDescent="0.15">
      <c r="B57" s="1003" t="s">
        <v>1597</v>
      </c>
      <c r="C57" s="976"/>
      <c r="D57" s="976"/>
      <c r="E57" s="976"/>
      <c r="F57" s="976"/>
      <c r="G57" s="976"/>
      <c r="H57" s="976"/>
      <c r="I57" s="976"/>
      <c r="J57" s="976"/>
      <c r="K57" s="976"/>
      <c r="L57" s="976"/>
      <c r="M57" s="976"/>
      <c r="N57" s="976"/>
      <c r="O57" s="976"/>
      <c r="P57" s="976"/>
      <c r="Q57" s="976"/>
      <c r="R57" s="976"/>
      <c r="S57" s="976"/>
      <c r="T57" s="976"/>
      <c r="U57" s="976"/>
      <c r="V57" s="976"/>
      <c r="X57" s="491"/>
      <c r="Y57" s="165" t="s">
        <v>232</v>
      </c>
      <c r="Z57" s="165" t="s">
        <v>233</v>
      </c>
      <c r="AA57" s="165" t="s">
        <v>234</v>
      </c>
      <c r="AB57" s="492"/>
    </row>
    <row r="58" spans="2:28" ht="12.75" customHeight="1" x14ac:dyDescent="0.15">
      <c r="B58" s="975"/>
      <c r="C58" s="976"/>
      <c r="D58" s="976"/>
      <c r="E58" s="976"/>
      <c r="F58" s="976"/>
      <c r="G58" s="976"/>
      <c r="H58" s="976"/>
      <c r="I58" s="976"/>
      <c r="J58" s="976"/>
      <c r="K58" s="976"/>
      <c r="L58" s="976"/>
      <c r="M58" s="976"/>
      <c r="N58" s="976"/>
      <c r="O58" s="976"/>
      <c r="P58" s="976"/>
      <c r="Q58" s="976"/>
      <c r="R58" s="976"/>
      <c r="S58" s="976"/>
      <c r="T58" s="976"/>
      <c r="U58" s="976"/>
      <c r="V58" s="976"/>
      <c r="X58" s="491"/>
      <c r="Y58" s="165"/>
      <c r="Z58" s="165"/>
      <c r="AA58" s="165"/>
      <c r="AB58" s="492"/>
    </row>
    <row r="59" spans="2:28" ht="6" customHeight="1" x14ac:dyDescent="0.15">
      <c r="B59" s="498"/>
      <c r="X59" s="491"/>
      <c r="Y59" s="165"/>
      <c r="Z59" s="165"/>
      <c r="AA59" s="165"/>
      <c r="AB59" s="492"/>
    </row>
    <row r="60" spans="2:28" x14ac:dyDescent="0.15">
      <c r="B60" s="498"/>
      <c r="C60" s="413" t="s">
        <v>418</v>
      </c>
      <c r="D60" s="190" t="s">
        <v>0</v>
      </c>
      <c r="E60" s="983" t="s">
        <v>419</v>
      </c>
      <c r="F60" s="983"/>
      <c r="G60" s="190" t="s">
        <v>0</v>
      </c>
      <c r="H60" s="970" t="s">
        <v>420</v>
      </c>
      <c r="I60" s="970"/>
      <c r="J60" s="2" t="s">
        <v>421</v>
      </c>
      <c r="K60" s="2"/>
      <c r="X60" s="491"/>
      <c r="Y60" s="427"/>
      <c r="Z60" s="427"/>
      <c r="AA60" s="427"/>
      <c r="AB60" s="492"/>
    </row>
    <row r="61" spans="2:28" ht="39.75" customHeight="1" x14ac:dyDescent="0.15">
      <c r="B61" s="498"/>
      <c r="C61" s="970" t="s">
        <v>531</v>
      </c>
      <c r="D61" s="970"/>
      <c r="E61" s="970"/>
      <c r="F61" s="970"/>
      <c r="G61" s="970"/>
      <c r="H61" s="970"/>
      <c r="I61" s="970"/>
      <c r="J61" s="970"/>
      <c r="K61" s="970"/>
      <c r="L61" s="970"/>
      <c r="M61" s="970"/>
      <c r="N61" s="970"/>
      <c r="O61" s="970"/>
      <c r="P61" s="970"/>
      <c r="Q61" s="970"/>
      <c r="R61" s="970"/>
      <c r="S61" s="970"/>
      <c r="T61" s="970"/>
      <c r="U61" s="970"/>
      <c r="V61" s="970"/>
      <c r="W61" s="981"/>
      <c r="X61" s="129"/>
      <c r="Y61" s="190" t="s">
        <v>0</v>
      </c>
      <c r="Z61" s="190" t="s">
        <v>233</v>
      </c>
      <c r="AA61" s="190" t="s">
        <v>0</v>
      </c>
      <c r="AB61" s="125"/>
    </row>
    <row r="62" spans="2:28" x14ac:dyDescent="0.15">
      <c r="B62" s="498"/>
      <c r="C62" s="490" t="s">
        <v>238</v>
      </c>
      <c r="X62" s="129"/>
      <c r="Y62" s="2"/>
      <c r="Z62" s="2"/>
      <c r="AA62" s="2"/>
      <c r="AB62" s="125"/>
    </row>
    <row r="63" spans="2:28" x14ac:dyDescent="0.15">
      <c r="B63" s="498"/>
      <c r="C63" s="970" t="s">
        <v>532</v>
      </c>
      <c r="D63" s="970"/>
      <c r="E63" s="970"/>
      <c r="F63" s="970"/>
      <c r="G63" s="970"/>
      <c r="H63" s="970"/>
      <c r="I63" s="970"/>
      <c r="J63" s="970"/>
      <c r="K63" s="970"/>
      <c r="L63" s="970"/>
      <c r="M63" s="970"/>
      <c r="N63" s="970"/>
      <c r="O63" s="970"/>
      <c r="P63" s="970"/>
      <c r="Q63" s="970"/>
      <c r="R63" s="970"/>
      <c r="S63" s="970"/>
      <c r="T63" s="970"/>
      <c r="U63" s="970"/>
      <c r="V63" s="970"/>
      <c r="W63" s="981"/>
      <c r="X63" s="129"/>
      <c r="Y63" s="190" t="s">
        <v>0</v>
      </c>
      <c r="Z63" s="190" t="s">
        <v>233</v>
      </c>
      <c r="AA63" s="190" t="s">
        <v>0</v>
      </c>
      <c r="AB63" s="125"/>
    </row>
    <row r="64" spans="2:28" x14ac:dyDescent="0.15">
      <c r="B64" s="508"/>
      <c r="C64" s="412"/>
      <c r="D64" s="412"/>
      <c r="E64" s="412"/>
      <c r="F64" s="412"/>
      <c r="G64" s="412"/>
      <c r="H64" s="412"/>
      <c r="I64" s="412"/>
      <c r="J64" s="412"/>
      <c r="K64" s="412"/>
      <c r="L64" s="412"/>
      <c r="M64" s="412"/>
      <c r="N64" s="412"/>
      <c r="O64" s="412"/>
      <c r="P64" s="412"/>
      <c r="Q64" s="412"/>
      <c r="R64" s="412"/>
      <c r="S64" s="412"/>
      <c r="T64" s="412"/>
      <c r="U64" s="412"/>
      <c r="V64" s="412"/>
      <c r="W64" s="412"/>
      <c r="X64" s="508"/>
      <c r="Y64" s="412"/>
      <c r="Z64" s="412"/>
      <c r="AA64" s="412"/>
      <c r="AB64" s="509"/>
    </row>
    <row r="66" spans="2:2" x14ac:dyDescent="0.15">
      <c r="B66" s="490" t="s">
        <v>533</v>
      </c>
    </row>
    <row r="67" spans="2:2" x14ac:dyDescent="0.15">
      <c r="B67" s="490" t="s">
        <v>534</v>
      </c>
    </row>
    <row r="68" spans="2:2" x14ac:dyDescent="0.15">
      <c r="B68" s="490" t="s">
        <v>535</v>
      </c>
    </row>
    <row r="69" spans="2:2" x14ac:dyDescent="0.15">
      <c r="B69" s="490" t="s">
        <v>536</v>
      </c>
    </row>
    <row r="70" spans="2:2" x14ac:dyDescent="0.15">
      <c r="B70" s="490" t="s">
        <v>537</v>
      </c>
    </row>
    <row r="71" spans="2:2" x14ac:dyDescent="0.15">
      <c r="B71" s="490" t="s">
        <v>538</v>
      </c>
    </row>
    <row r="90" spans="12:12" x14ac:dyDescent="0.15">
      <c r="L90" s="411"/>
    </row>
    <row r="122" spans="3:7" x14ac:dyDescent="0.15">
      <c r="C122" s="412"/>
      <c r="D122" s="412"/>
      <c r="E122" s="412"/>
      <c r="F122" s="412"/>
      <c r="G122" s="412"/>
    </row>
    <row r="123" spans="3:7" x14ac:dyDescent="0.15">
      <c r="C123" s="506"/>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79</vt:i4>
      </vt:variant>
    </vt:vector>
  </HeadingPairs>
  <TitlesOfParts>
    <vt:vector size="160"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別紙１2－３</vt:lpstr>
      <vt:lpstr>別紙１2－４</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別紙22－３</vt:lpstr>
      <vt:lpstr>別紙22－３（記載例）</vt:lpstr>
      <vt:lpstr>別紙23</vt:lpstr>
      <vt:lpstr>別紙23－2</vt:lpstr>
      <vt:lpstr>別紙23－３</vt:lpstr>
      <vt:lpstr>別紙23－３（記載例）</vt:lpstr>
      <vt:lpstr>別紙24</vt:lpstr>
      <vt:lpstr>別紙25</vt:lpstr>
      <vt:lpstr>別紙25－2</vt:lpstr>
      <vt:lpstr>別紙26</vt:lpstr>
      <vt:lpstr>別紙27</vt:lpstr>
      <vt:lpstr>別紙28</vt:lpstr>
      <vt:lpstr>別紙28ー２</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別紙52</vt:lpstr>
      <vt:lpstr>別紙53－１</vt:lpstr>
      <vt:lpstr>別紙53－２</vt:lpstr>
      <vt:lpstr>別紙●24</vt:lpstr>
      <vt:lpstr>別紙10!Print_Area</vt:lpstr>
      <vt:lpstr>別紙11!Print_Area</vt:lpstr>
      <vt:lpstr>別紙12!Print_Area</vt:lpstr>
      <vt:lpstr>'別紙12－2'!Print_Area</vt:lpstr>
      <vt:lpstr>'別紙１2－３'!Print_Area</vt:lpstr>
      <vt:lpstr>'別紙１2－４'!Print_Area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'別紙22－３'!Print_Area</vt:lpstr>
      <vt:lpstr>'別紙22－３（記載例）'!Print_Area</vt:lpstr>
      <vt:lpstr>別紙23!Print_Area</vt:lpstr>
      <vt:lpstr>'別紙23－2'!Print_Area</vt:lpstr>
      <vt:lpstr>'別紙23－３'!Print_Area</vt:lpstr>
      <vt:lpstr>'別紙23－３（記載例）'!Print_Area</vt:lpstr>
      <vt:lpstr>別紙24!Print_Area</vt:lpstr>
      <vt:lpstr>別紙25!Print_Area</vt:lpstr>
      <vt:lpstr>'別紙25－2'!Print_Area</vt:lpstr>
      <vt:lpstr>別紙26!Print_Area</vt:lpstr>
      <vt:lpstr>別紙27!Print_Area</vt:lpstr>
      <vt:lpstr>別紙28!Print_Area</vt:lpstr>
      <vt:lpstr>別紙28ー２!Print_Area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'別紙5－2'!Print_Area</vt:lpstr>
      <vt:lpstr>'別紙53－１'!Print_Area</vt:lpstr>
      <vt:lpstr>'別紙53－２'!Print_Area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奈良市役所</cp:lastModifiedBy>
  <cp:revision/>
  <cp:lastPrinted>2024-03-21T04:57:58Z</cp:lastPrinted>
  <dcterms:created xsi:type="dcterms:W3CDTF">2023-01-16T02:34:32Z</dcterms:created>
  <dcterms:modified xsi:type="dcterms:W3CDTF">2024-03-22T07:18:20Z</dcterms:modified>
  <cp:category/>
  <cp:contentStatus/>
</cp:coreProperties>
</file>