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545" activeTab="0"/>
  </bookViews>
  <sheets>
    <sheet name="校区別世帯数・人口・平均世帯人員の推移（２０１０～）" sheetId="1" r:id="rId1"/>
  </sheets>
  <definedNames>
    <definedName name="_xlnm.Print_Area" localSheetId="0">'校区別世帯数・人口・平均世帯人員の推移（２０１０～）'!$A$1:$R$53</definedName>
  </definedNames>
  <calcPr fullCalcOnLoad="1" fullPrecision="0"/>
</workbook>
</file>

<file path=xl/sharedStrings.xml><?xml version="1.0" encoding="utf-8"?>
<sst xmlns="http://schemas.openxmlformats.org/spreadsheetml/2006/main" count="66" uniqueCount="66">
  <si>
    <t>校区</t>
  </si>
  <si>
    <t>椿井</t>
  </si>
  <si>
    <t>飛鳥</t>
  </si>
  <si>
    <t>済美</t>
  </si>
  <si>
    <t>佐保</t>
  </si>
  <si>
    <t>大宮</t>
  </si>
  <si>
    <t>都跡</t>
  </si>
  <si>
    <t>大安寺</t>
  </si>
  <si>
    <t>東市</t>
  </si>
  <si>
    <t>平城</t>
  </si>
  <si>
    <t>辰市</t>
  </si>
  <si>
    <t>明治</t>
  </si>
  <si>
    <t>帯解</t>
  </si>
  <si>
    <t>伏見</t>
  </si>
  <si>
    <t>富雄南</t>
  </si>
  <si>
    <t>田原</t>
  </si>
  <si>
    <t>柳生</t>
  </si>
  <si>
    <t>あやめ池</t>
  </si>
  <si>
    <t>鶴舞</t>
  </si>
  <si>
    <t>鳥見</t>
  </si>
  <si>
    <t>登美ヶ丘</t>
  </si>
  <si>
    <t>六条</t>
  </si>
  <si>
    <t>青和</t>
  </si>
  <si>
    <t>右京</t>
  </si>
  <si>
    <t>東登美ヶ丘</t>
  </si>
  <si>
    <t>二名</t>
  </si>
  <si>
    <t>西大寺北</t>
  </si>
  <si>
    <t>富雄第三</t>
  </si>
  <si>
    <t>平城西</t>
  </si>
  <si>
    <t>大安寺西</t>
  </si>
  <si>
    <t>三碓</t>
  </si>
  <si>
    <t>神功</t>
  </si>
  <si>
    <t>朱雀</t>
  </si>
  <si>
    <t>済美南</t>
  </si>
  <si>
    <t>伏見南</t>
  </si>
  <si>
    <t>佐保台</t>
  </si>
  <si>
    <t>佐保川</t>
  </si>
  <si>
    <t>左京</t>
  </si>
  <si>
    <t>富雄北</t>
  </si>
  <si>
    <t>月ヶ瀬</t>
  </si>
  <si>
    <t>鼓阪</t>
  </si>
  <si>
    <t>鼓阪北</t>
  </si>
  <si>
    <t>2011年</t>
  </si>
  <si>
    <t>興東</t>
  </si>
  <si>
    <t>NO</t>
  </si>
  <si>
    <t>2012年</t>
  </si>
  <si>
    <t>2013年</t>
  </si>
  <si>
    <t>2014年</t>
  </si>
  <si>
    <t>2015年</t>
  </si>
  <si>
    <t>合　　　計</t>
  </si>
  <si>
    <t>（2015年精華小学校と帯解小学校が統合し、帯解小学校として開校。）</t>
  </si>
  <si>
    <t>資料：住民基本台帳（４月１日現在）</t>
  </si>
  <si>
    <t>2016年</t>
  </si>
  <si>
    <t>2017年</t>
  </si>
  <si>
    <t>（2011年大柳生小学校と相和小学校が統合し、興東小学校開校。）</t>
  </si>
  <si>
    <t>都</t>
  </si>
  <si>
    <t>（2017年都小学校と並松、吐山、六郷小学校が統合し、都小学校として開校。）</t>
  </si>
  <si>
    <t>2018年</t>
  </si>
  <si>
    <t>2019年</t>
  </si>
  <si>
    <t>2020年</t>
  </si>
  <si>
    <t>１－（１）．校区別世帯数の推移（２０１１～２０２１年）</t>
  </si>
  <si>
    <t>2021年</t>
  </si>
  <si>
    <r>
      <t>10年前との
増減
（21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年）</t>
    </r>
  </si>
  <si>
    <r>
      <t>５年前との
増減
（21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年）</t>
    </r>
  </si>
  <si>
    <r>
      <t>１年前との
増減
（21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</si>
  <si>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＊校区名は2021年4月１日現在のもの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</si>
</sst>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#,##0;&quot;▲ &quot;#,##0"/>
    <numFmt numFmtId="188" formatCode="#,##0.0;&quot;▲ &quot;#,##0.0"/>
    <numFmt numFmtId="189" formatCode="#,##0.00;&quot;▲ &quot;#,##0.00"/>
    <numFmt numFmtId="190" formatCode="#,##0.000;&quot;▲ &quot;#,##0.000"/>
    <numFmt numFmtId="191" formatCode="#,##0.00_ ;[Red]\-#,##0.00\ "/>
    <numFmt numFmtId="192" formatCode="#,##0_ "/>
    <numFmt numFmtId="193" formatCode="#,##0_);[Red]\(#,##0\)"/>
    <numFmt numFmtId="194" formatCode="0.0_);[Red]\(0.0\)"/>
    <numFmt numFmtId="195" formatCode="#,##0_);\(#,##0\)"/>
    <numFmt numFmtId="196" formatCode="#,##0.0_ "/>
    <numFmt numFmtId="197" formatCode="#,##0.0_ ;[Red]\-#,##0.0\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0" xfId="49" applyFont="1" applyAlignment="1">
      <alignment vertical="center"/>
    </xf>
    <xf numFmtId="187" fontId="2" fillId="0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93" fontId="2" fillId="0" borderId="17" xfId="49" applyNumberFormat="1" applyFont="1" applyBorder="1" applyAlignment="1">
      <alignment vertical="center"/>
    </xf>
    <xf numFmtId="193" fontId="2" fillId="0" borderId="18" xfId="49" applyNumberFormat="1" applyFont="1" applyBorder="1" applyAlignment="1">
      <alignment vertical="center"/>
    </xf>
    <xf numFmtId="193" fontId="4" fillId="0" borderId="18" xfId="0" applyNumberFormat="1" applyFont="1" applyBorder="1" applyAlignment="1">
      <alignment vertical="center"/>
    </xf>
    <xf numFmtId="193" fontId="2" fillId="0" borderId="17" xfId="0" applyNumberFormat="1" applyFont="1" applyBorder="1" applyAlignment="1">
      <alignment vertical="center"/>
    </xf>
    <xf numFmtId="193" fontId="2" fillId="0" borderId="19" xfId="49" applyNumberFormat="1" applyFont="1" applyBorder="1" applyAlignment="1">
      <alignment vertical="center"/>
    </xf>
    <xf numFmtId="193" fontId="4" fillId="0" borderId="20" xfId="0" applyNumberFormat="1" applyFont="1" applyBorder="1" applyAlignment="1">
      <alignment vertical="center"/>
    </xf>
    <xf numFmtId="193" fontId="2" fillId="0" borderId="19" xfId="0" applyNumberFormat="1" applyFont="1" applyBorder="1" applyAlignment="1">
      <alignment vertical="center"/>
    </xf>
    <xf numFmtId="193" fontId="2" fillId="0" borderId="20" xfId="0" applyNumberFormat="1" applyFont="1" applyBorder="1" applyAlignment="1">
      <alignment vertical="center"/>
    </xf>
    <xf numFmtId="193" fontId="2" fillId="0" borderId="21" xfId="0" applyNumberFormat="1" applyFont="1" applyBorder="1" applyAlignment="1">
      <alignment vertical="center"/>
    </xf>
    <xf numFmtId="193" fontId="2" fillId="0" borderId="18" xfId="0" applyNumberFormat="1" applyFont="1" applyBorder="1" applyAlignment="1">
      <alignment vertical="center"/>
    </xf>
    <xf numFmtId="193" fontId="2" fillId="0" borderId="22" xfId="49" applyNumberFormat="1" applyFont="1" applyBorder="1" applyAlignment="1">
      <alignment vertical="center"/>
    </xf>
    <xf numFmtId="193" fontId="4" fillId="0" borderId="22" xfId="0" applyNumberFormat="1" applyFont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193" fontId="2" fillId="33" borderId="23" xfId="49" applyNumberFormat="1" applyFont="1" applyFill="1" applyBorder="1" applyAlignment="1">
      <alignment vertical="center"/>
    </xf>
    <xf numFmtId="187" fontId="2" fillId="33" borderId="24" xfId="0" applyNumberFormat="1" applyFont="1" applyFill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38" fontId="7" fillId="0" borderId="0" xfId="49" applyFont="1" applyAlignment="1">
      <alignment vertical="center"/>
    </xf>
    <xf numFmtId="193" fontId="2" fillId="34" borderId="17" xfId="0" applyNumberFormat="1" applyFont="1" applyFill="1" applyBorder="1" applyAlignment="1">
      <alignment vertical="center"/>
    </xf>
    <xf numFmtId="193" fontId="2" fillId="34" borderId="19" xfId="0" applyNumberFormat="1" applyFont="1" applyFill="1" applyBorder="1" applyAlignment="1">
      <alignment vertical="center"/>
    </xf>
    <xf numFmtId="193" fontId="2" fillId="34" borderId="26" xfId="0" applyNumberFormat="1" applyFont="1" applyFill="1" applyBorder="1" applyAlignment="1">
      <alignment vertical="center"/>
    </xf>
    <xf numFmtId="193" fontId="2" fillId="34" borderId="18" xfId="49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93" fontId="2" fillId="34" borderId="17" xfId="49" applyNumberFormat="1" applyFont="1" applyFill="1" applyBorder="1" applyAlignment="1">
      <alignment vertical="center"/>
    </xf>
    <xf numFmtId="193" fontId="2" fillId="34" borderId="27" xfId="0" applyNumberFormat="1" applyFont="1" applyFill="1" applyBorder="1" applyAlignment="1">
      <alignment vertical="center"/>
    </xf>
    <xf numFmtId="193" fontId="2" fillId="34" borderId="28" xfId="0" applyNumberFormat="1" applyFont="1" applyFill="1" applyBorder="1" applyAlignment="1">
      <alignment vertical="center"/>
    </xf>
    <xf numFmtId="193" fontId="2" fillId="33" borderId="24" xfId="49" applyNumberFormat="1" applyFont="1" applyFill="1" applyBorder="1" applyAlignment="1">
      <alignment vertical="center"/>
    </xf>
    <xf numFmtId="193" fontId="2" fillId="0" borderId="21" xfId="0" applyNumberFormat="1" applyFont="1" applyFill="1" applyBorder="1" applyAlignment="1">
      <alignment vertical="center"/>
    </xf>
    <xf numFmtId="193" fontId="2" fillId="0" borderId="26" xfId="0" applyNumberFormat="1" applyFont="1" applyFill="1" applyBorder="1" applyAlignment="1">
      <alignment vertical="center"/>
    </xf>
    <xf numFmtId="193" fontId="2" fillId="0" borderId="26" xfId="49" applyNumberFormat="1" applyFont="1" applyFill="1" applyBorder="1" applyAlignment="1">
      <alignment vertical="center"/>
    </xf>
    <xf numFmtId="193" fontId="2" fillId="35" borderId="16" xfId="49" applyNumberFormat="1" applyFont="1" applyFill="1" applyBorder="1" applyAlignment="1">
      <alignment vertical="center"/>
    </xf>
    <xf numFmtId="193" fontId="2" fillId="36" borderId="29" xfId="0" applyNumberFormat="1" applyFont="1" applyFill="1" applyBorder="1" applyAlignment="1">
      <alignment vertical="center"/>
    </xf>
    <xf numFmtId="193" fontId="2" fillId="36" borderId="30" xfId="0" applyNumberFormat="1" applyFont="1" applyFill="1" applyBorder="1" applyAlignment="1">
      <alignment vertical="center"/>
    </xf>
    <xf numFmtId="193" fontId="2" fillId="36" borderId="30" xfId="49" applyNumberFormat="1" applyFont="1" applyFill="1" applyBorder="1" applyAlignment="1">
      <alignment vertical="center"/>
    </xf>
    <xf numFmtId="193" fontId="2" fillId="34" borderId="18" xfId="0" applyNumberFormat="1" applyFont="1" applyFill="1" applyBorder="1" applyAlignment="1">
      <alignment vertical="center"/>
    </xf>
    <xf numFmtId="193" fontId="2" fillId="34" borderId="31" xfId="0" applyNumberFormat="1" applyFont="1" applyFill="1" applyBorder="1" applyAlignment="1">
      <alignment vertical="center"/>
    </xf>
    <xf numFmtId="193" fontId="2" fillId="34" borderId="32" xfId="0" applyNumberFormat="1" applyFont="1" applyFill="1" applyBorder="1" applyAlignment="1">
      <alignment vertical="center"/>
    </xf>
    <xf numFmtId="193" fontId="2" fillId="0" borderId="33" xfId="49" applyNumberFormat="1" applyFont="1" applyBorder="1" applyAlignment="1">
      <alignment horizontal="center" vertical="center"/>
    </xf>
    <xf numFmtId="193" fontId="2" fillId="0" borderId="34" xfId="49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193" fontId="2" fillId="0" borderId="39" xfId="49" applyNumberFormat="1" applyFont="1" applyBorder="1" applyAlignment="1">
      <alignment horizontal="center" vertical="center"/>
    </xf>
    <xf numFmtId="193" fontId="2" fillId="0" borderId="40" xfId="49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193" fontId="2" fillId="0" borderId="41" xfId="49" applyNumberFormat="1" applyFont="1" applyFill="1" applyBorder="1" applyAlignment="1">
      <alignment horizontal="center" vertical="center"/>
    </xf>
    <xf numFmtId="193" fontId="2" fillId="0" borderId="42" xfId="49" applyNumberFormat="1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93" fontId="2" fillId="36" borderId="43" xfId="49" applyNumberFormat="1" applyFont="1" applyFill="1" applyBorder="1" applyAlignment="1">
      <alignment horizontal="center" vertical="center"/>
    </xf>
    <xf numFmtId="193" fontId="2" fillId="36" borderId="44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53</xdr:row>
      <xdr:rowOff>0</xdr:rowOff>
    </xdr:from>
    <xdr:ext cx="1047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43890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53</xdr:row>
      <xdr:rowOff>0</xdr:rowOff>
    </xdr:from>
    <xdr:ext cx="1047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43890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53</xdr:row>
      <xdr:rowOff>0</xdr:rowOff>
    </xdr:from>
    <xdr:ext cx="1047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43890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53</xdr:row>
      <xdr:rowOff>0</xdr:rowOff>
    </xdr:from>
    <xdr:ext cx="1047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43890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555307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555307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555307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555307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466725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466725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466725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466725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555307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555307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555307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555307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555307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555307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555307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555307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466725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466725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466725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466725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53</xdr:row>
      <xdr:rowOff>0</xdr:rowOff>
    </xdr:from>
    <xdr:ext cx="104775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378142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53</xdr:row>
      <xdr:rowOff>0</xdr:rowOff>
    </xdr:from>
    <xdr:ext cx="104775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378142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53</xdr:row>
      <xdr:rowOff>0</xdr:rowOff>
    </xdr:from>
    <xdr:ext cx="104775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378142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53</xdr:row>
      <xdr:rowOff>0</xdr:rowOff>
    </xdr:from>
    <xdr:ext cx="104775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3781425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466725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466725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466725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4667250" y="102393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R53"/>
  <sheetViews>
    <sheetView tabSelected="1" view="pageBreakPreview" zoomScale="80" zoomScaleNormal="55" zoomScaleSheetLayoutView="80" zoomScalePageLayoutView="0" workbookViewId="0" topLeftCell="A1">
      <selection activeCell="B2" sqref="B2:G2"/>
    </sheetView>
  </sheetViews>
  <sheetFormatPr defaultColWidth="9.00390625" defaultRowHeight="13.5"/>
  <cols>
    <col min="1" max="1" width="2.625" style="4" customWidth="1"/>
    <col min="2" max="2" width="5.625" style="4" customWidth="1"/>
    <col min="3" max="3" width="15.625" style="4" customWidth="1"/>
    <col min="4" max="8" width="11.625" style="7" customWidth="1"/>
    <col min="9" max="12" width="11.625" style="4" customWidth="1"/>
    <col min="13" max="13" width="11.625" style="40" customWidth="1"/>
    <col min="14" max="14" width="11.625" style="4" customWidth="1"/>
    <col min="15" max="15" width="5.625" style="4" customWidth="1"/>
    <col min="16" max="18" width="11.625" style="4" customWidth="1"/>
    <col min="19" max="16384" width="9.00390625" style="4" customWidth="1"/>
  </cols>
  <sheetData>
    <row r="1" ht="7.5" customHeight="1"/>
    <row r="2" spans="2:8" ht="18.75">
      <c r="B2" s="58" t="s">
        <v>60</v>
      </c>
      <c r="C2" s="58"/>
      <c r="D2" s="58"/>
      <c r="E2" s="58"/>
      <c r="F2" s="58"/>
      <c r="G2" s="58"/>
      <c r="H2" s="15"/>
    </row>
    <row r="3" spans="11:14" ht="7.5" customHeight="1" thickBot="1">
      <c r="K3" s="11"/>
      <c r="L3" s="12"/>
      <c r="M3" s="14"/>
      <c r="N3" s="12"/>
    </row>
    <row r="4" spans="2:18" ht="21.75" customHeight="1">
      <c r="B4" s="63" t="s">
        <v>44</v>
      </c>
      <c r="C4" s="67" t="s">
        <v>0</v>
      </c>
      <c r="D4" s="55" t="s">
        <v>42</v>
      </c>
      <c r="E4" s="65" t="s">
        <v>45</v>
      </c>
      <c r="F4" s="65" t="s">
        <v>46</v>
      </c>
      <c r="G4" s="65" t="s">
        <v>47</v>
      </c>
      <c r="H4" s="65" t="s">
        <v>48</v>
      </c>
      <c r="I4" s="65" t="s">
        <v>52</v>
      </c>
      <c r="J4" s="65" t="s">
        <v>53</v>
      </c>
      <c r="K4" s="65" t="s">
        <v>57</v>
      </c>
      <c r="L4" s="65" t="s">
        <v>58</v>
      </c>
      <c r="M4" s="69" t="s">
        <v>59</v>
      </c>
      <c r="N4" s="74" t="s">
        <v>61</v>
      </c>
      <c r="P4" s="59" t="s">
        <v>62</v>
      </c>
      <c r="Q4" s="59" t="s">
        <v>63</v>
      </c>
      <c r="R4" s="72" t="s">
        <v>64</v>
      </c>
    </row>
    <row r="5" spans="2:18" s="17" customFormat="1" ht="21.75" customHeight="1" thickBot="1">
      <c r="B5" s="64"/>
      <c r="C5" s="68"/>
      <c r="D5" s="56"/>
      <c r="E5" s="66"/>
      <c r="F5" s="66"/>
      <c r="G5" s="66"/>
      <c r="H5" s="66"/>
      <c r="I5" s="66"/>
      <c r="J5" s="66"/>
      <c r="K5" s="66"/>
      <c r="L5" s="66"/>
      <c r="M5" s="70"/>
      <c r="N5" s="75"/>
      <c r="P5" s="60"/>
      <c r="Q5" s="60"/>
      <c r="R5" s="73"/>
    </row>
    <row r="6" spans="2:18" ht="15" customHeight="1" thickTop="1">
      <c r="B6" s="2">
        <v>1</v>
      </c>
      <c r="C6" s="3" t="s">
        <v>1</v>
      </c>
      <c r="D6" s="22">
        <v>2565</v>
      </c>
      <c r="E6" s="23">
        <v>2558</v>
      </c>
      <c r="F6" s="24">
        <v>2594</v>
      </c>
      <c r="G6" s="25">
        <v>2641</v>
      </c>
      <c r="H6" s="25">
        <v>2756</v>
      </c>
      <c r="I6" s="26">
        <v>2843</v>
      </c>
      <c r="J6" s="37">
        <v>2841</v>
      </c>
      <c r="K6" s="42">
        <v>2889</v>
      </c>
      <c r="L6" s="45">
        <v>2895</v>
      </c>
      <c r="M6" s="53">
        <v>2896</v>
      </c>
      <c r="N6" s="49">
        <v>2911</v>
      </c>
      <c r="P6" s="8">
        <f>N6-D6</f>
        <v>346</v>
      </c>
      <c r="Q6" s="8">
        <f>N6-I6</f>
        <v>68</v>
      </c>
      <c r="R6" s="8">
        <f>N6-M6</f>
        <v>15</v>
      </c>
    </row>
    <row r="7" spans="2:18" ht="15" customHeight="1">
      <c r="B7" s="2">
        <v>2</v>
      </c>
      <c r="C7" s="3" t="s">
        <v>2</v>
      </c>
      <c r="D7" s="19">
        <v>6132</v>
      </c>
      <c r="E7" s="20">
        <v>6135</v>
      </c>
      <c r="F7" s="27">
        <v>6162</v>
      </c>
      <c r="G7" s="21">
        <v>6133</v>
      </c>
      <c r="H7" s="21">
        <v>6072</v>
      </c>
      <c r="I7" s="21">
        <v>6092</v>
      </c>
      <c r="J7" s="38">
        <v>6121</v>
      </c>
      <c r="K7" s="36">
        <v>6133</v>
      </c>
      <c r="L7" s="46">
        <v>6146</v>
      </c>
      <c r="M7" s="52">
        <v>6168</v>
      </c>
      <c r="N7" s="50">
        <v>6203</v>
      </c>
      <c r="P7" s="8">
        <f aca="true" t="shared" si="0" ref="P7:P49">N7-D7</f>
        <v>71</v>
      </c>
      <c r="Q7" s="8">
        <f aca="true" t="shared" si="1" ref="Q7:Q49">N7-I7</f>
        <v>111</v>
      </c>
      <c r="R7" s="8">
        <f aca="true" t="shared" si="2" ref="R7:R49">N7-M7</f>
        <v>35</v>
      </c>
    </row>
    <row r="8" spans="2:18" ht="15" customHeight="1">
      <c r="B8" s="2">
        <v>3</v>
      </c>
      <c r="C8" s="3" t="s">
        <v>40</v>
      </c>
      <c r="D8" s="19">
        <v>2454</v>
      </c>
      <c r="E8" s="20">
        <v>2443</v>
      </c>
      <c r="F8" s="27">
        <v>2436</v>
      </c>
      <c r="G8" s="21">
        <v>2450</v>
      </c>
      <c r="H8" s="21">
        <v>2429</v>
      </c>
      <c r="I8" s="21">
        <v>2437</v>
      </c>
      <c r="J8" s="38">
        <v>2408</v>
      </c>
      <c r="K8" s="36">
        <v>2330</v>
      </c>
      <c r="L8" s="46">
        <v>2329</v>
      </c>
      <c r="M8" s="52">
        <v>2302</v>
      </c>
      <c r="N8" s="50">
        <v>2303</v>
      </c>
      <c r="P8" s="8">
        <f t="shared" si="0"/>
        <v>-151</v>
      </c>
      <c r="Q8" s="8">
        <f t="shared" si="1"/>
        <v>-134</v>
      </c>
      <c r="R8" s="8">
        <f t="shared" si="2"/>
        <v>1</v>
      </c>
    </row>
    <row r="9" spans="2:18" ht="15" customHeight="1">
      <c r="B9" s="2">
        <v>4</v>
      </c>
      <c r="C9" s="3" t="s">
        <v>3</v>
      </c>
      <c r="D9" s="19">
        <v>5281</v>
      </c>
      <c r="E9" s="20">
        <v>5259</v>
      </c>
      <c r="F9" s="27">
        <v>5298</v>
      </c>
      <c r="G9" s="21">
        <v>5312</v>
      </c>
      <c r="H9" s="21">
        <v>5374</v>
      </c>
      <c r="I9" s="21">
        <v>5475</v>
      </c>
      <c r="J9" s="38">
        <v>5516</v>
      </c>
      <c r="K9" s="36">
        <v>5653</v>
      </c>
      <c r="L9" s="46">
        <v>5771</v>
      </c>
      <c r="M9" s="52">
        <v>5878</v>
      </c>
      <c r="N9" s="50">
        <v>5955</v>
      </c>
      <c r="P9" s="8">
        <f t="shared" si="0"/>
        <v>674</v>
      </c>
      <c r="Q9" s="8">
        <f t="shared" si="1"/>
        <v>480</v>
      </c>
      <c r="R9" s="8">
        <f t="shared" si="2"/>
        <v>77</v>
      </c>
    </row>
    <row r="10" spans="2:18" ht="15" customHeight="1">
      <c r="B10" s="2">
        <v>5</v>
      </c>
      <c r="C10" s="3" t="s">
        <v>4</v>
      </c>
      <c r="D10" s="19">
        <v>5041</v>
      </c>
      <c r="E10" s="20">
        <v>5082</v>
      </c>
      <c r="F10" s="27">
        <v>5079</v>
      </c>
      <c r="G10" s="21">
        <v>5083</v>
      </c>
      <c r="H10" s="21">
        <v>5161</v>
      </c>
      <c r="I10" s="21">
        <v>5200</v>
      </c>
      <c r="J10" s="38">
        <v>5269</v>
      </c>
      <c r="K10" s="36">
        <v>5342</v>
      </c>
      <c r="L10" s="46">
        <v>5333</v>
      </c>
      <c r="M10" s="52">
        <v>5355</v>
      </c>
      <c r="N10" s="50">
        <v>5313</v>
      </c>
      <c r="P10" s="8">
        <f t="shared" si="0"/>
        <v>272</v>
      </c>
      <c r="Q10" s="8">
        <f t="shared" si="1"/>
        <v>113</v>
      </c>
      <c r="R10" s="8">
        <f t="shared" si="2"/>
        <v>-42</v>
      </c>
    </row>
    <row r="11" spans="2:18" ht="15" customHeight="1">
      <c r="B11" s="2">
        <v>6</v>
      </c>
      <c r="C11" s="3" t="s">
        <v>5</v>
      </c>
      <c r="D11" s="19">
        <v>6335</v>
      </c>
      <c r="E11" s="20">
        <v>6507</v>
      </c>
      <c r="F11" s="27">
        <v>6564</v>
      </c>
      <c r="G11" s="21">
        <v>6696</v>
      </c>
      <c r="H11" s="21">
        <v>6777</v>
      </c>
      <c r="I11" s="21">
        <v>6807</v>
      </c>
      <c r="J11" s="38">
        <v>6910</v>
      </c>
      <c r="K11" s="36">
        <v>7022</v>
      </c>
      <c r="L11" s="46">
        <v>7208</v>
      </c>
      <c r="M11" s="52">
        <v>7278</v>
      </c>
      <c r="N11" s="50">
        <v>7381</v>
      </c>
      <c r="P11" s="8">
        <f t="shared" si="0"/>
        <v>1046</v>
      </c>
      <c r="Q11" s="8">
        <f t="shared" si="1"/>
        <v>574</v>
      </c>
      <c r="R11" s="8">
        <f t="shared" si="2"/>
        <v>103</v>
      </c>
    </row>
    <row r="12" spans="2:18" ht="15" customHeight="1">
      <c r="B12" s="2">
        <v>7</v>
      </c>
      <c r="C12" s="3" t="s">
        <v>6</v>
      </c>
      <c r="D12" s="19">
        <v>5170</v>
      </c>
      <c r="E12" s="20">
        <v>5195</v>
      </c>
      <c r="F12" s="27">
        <v>5247</v>
      </c>
      <c r="G12" s="21">
        <v>5296</v>
      </c>
      <c r="H12" s="21">
        <v>5323</v>
      </c>
      <c r="I12" s="21">
        <v>5369</v>
      </c>
      <c r="J12" s="38">
        <v>5397</v>
      </c>
      <c r="K12" s="36">
        <v>5447</v>
      </c>
      <c r="L12" s="46">
        <v>5473</v>
      </c>
      <c r="M12" s="52">
        <v>5509</v>
      </c>
      <c r="N12" s="50">
        <v>5546</v>
      </c>
      <c r="P12" s="8">
        <f t="shared" si="0"/>
        <v>376</v>
      </c>
      <c r="Q12" s="8">
        <f t="shared" si="1"/>
        <v>177</v>
      </c>
      <c r="R12" s="8">
        <f t="shared" si="2"/>
        <v>37</v>
      </c>
    </row>
    <row r="13" spans="2:18" ht="15" customHeight="1">
      <c r="B13" s="2">
        <v>8</v>
      </c>
      <c r="C13" s="3" t="s">
        <v>7</v>
      </c>
      <c r="D13" s="19">
        <v>3388</v>
      </c>
      <c r="E13" s="20">
        <v>3388</v>
      </c>
      <c r="F13" s="27">
        <v>3465</v>
      </c>
      <c r="G13" s="21">
        <v>3507</v>
      </c>
      <c r="H13" s="21">
        <v>3502</v>
      </c>
      <c r="I13" s="21">
        <v>3532</v>
      </c>
      <c r="J13" s="38">
        <v>3526</v>
      </c>
      <c r="K13" s="36">
        <v>3510</v>
      </c>
      <c r="L13" s="46">
        <v>3517</v>
      </c>
      <c r="M13" s="52">
        <v>3549</v>
      </c>
      <c r="N13" s="50">
        <v>3551</v>
      </c>
      <c r="P13" s="8">
        <f t="shared" si="0"/>
        <v>163</v>
      </c>
      <c r="Q13" s="8">
        <f t="shared" si="1"/>
        <v>19</v>
      </c>
      <c r="R13" s="8">
        <f t="shared" si="2"/>
        <v>2</v>
      </c>
    </row>
    <row r="14" spans="2:18" ht="15" customHeight="1">
      <c r="B14" s="2">
        <v>9</v>
      </c>
      <c r="C14" s="3" t="s">
        <v>8</v>
      </c>
      <c r="D14" s="19">
        <v>3405</v>
      </c>
      <c r="E14" s="20">
        <v>3379</v>
      </c>
      <c r="F14" s="27">
        <v>3334</v>
      </c>
      <c r="G14" s="21">
        <v>3279</v>
      </c>
      <c r="H14" s="21">
        <v>3236</v>
      </c>
      <c r="I14" s="21">
        <v>3192</v>
      </c>
      <c r="J14" s="38">
        <v>3143</v>
      </c>
      <c r="K14" s="36">
        <v>3136</v>
      </c>
      <c r="L14" s="46">
        <v>3123</v>
      </c>
      <c r="M14" s="52">
        <v>3132</v>
      </c>
      <c r="N14" s="50">
        <v>3112</v>
      </c>
      <c r="P14" s="8">
        <f t="shared" si="0"/>
        <v>-293</v>
      </c>
      <c r="Q14" s="8">
        <f t="shared" si="1"/>
        <v>-80</v>
      </c>
      <c r="R14" s="8">
        <f t="shared" si="2"/>
        <v>-20</v>
      </c>
    </row>
    <row r="15" spans="2:18" ht="15" customHeight="1">
      <c r="B15" s="2">
        <v>10</v>
      </c>
      <c r="C15" s="3" t="s">
        <v>9</v>
      </c>
      <c r="D15" s="19">
        <v>4798</v>
      </c>
      <c r="E15" s="20">
        <v>4829</v>
      </c>
      <c r="F15" s="27">
        <v>4847</v>
      </c>
      <c r="G15" s="21">
        <v>4896</v>
      </c>
      <c r="H15" s="21">
        <v>4932</v>
      </c>
      <c r="I15" s="21">
        <v>5007</v>
      </c>
      <c r="J15" s="38">
        <v>5015</v>
      </c>
      <c r="K15" s="36">
        <v>5069</v>
      </c>
      <c r="L15" s="46">
        <v>5140</v>
      </c>
      <c r="M15" s="52">
        <v>5204</v>
      </c>
      <c r="N15" s="50">
        <v>5302</v>
      </c>
      <c r="P15" s="8">
        <f t="shared" si="0"/>
        <v>504</v>
      </c>
      <c r="Q15" s="8">
        <f t="shared" si="1"/>
        <v>295</v>
      </c>
      <c r="R15" s="8">
        <f t="shared" si="2"/>
        <v>98</v>
      </c>
    </row>
    <row r="16" spans="2:18" ht="15" customHeight="1">
      <c r="B16" s="2">
        <v>11</v>
      </c>
      <c r="C16" s="3" t="s">
        <v>10</v>
      </c>
      <c r="D16" s="19">
        <v>3942</v>
      </c>
      <c r="E16" s="20">
        <v>3964</v>
      </c>
      <c r="F16" s="27">
        <v>3979</v>
      </c>
      <c r="G16" s="21">
        <v>3985</v>
      </c>
      <c r="H16" s="21">
        <v>4002</v>
      </c>
      <c r="I16" s="21">
        <v>4045</v>
      </c>
      <c r="J16" s="38">
        <v>4055</v>
      </c>
      <c r="K16" s="36">
        <v>4075</v>
      </c>
      <c r="L16" s="46">
        <v>4173</v>
      </c>
      <c r="M16" s="52">
        <v>4214</v>
      </c>
      <c r="N16" s="50">
        <v>4247</v>
      </c>
      <c r="P16" s="8">
        <f t="shared" si="0"/>
        <v>305</v>
      </c>
      <c r="Q16" s="8">
        <f t="shared" si="1"/>
        <v>202</v>
      </c>
      <c r="R16" s="8">
        <f t="shared" si="2"/>
        <v>33</v>
      </c>
    </row>
    <row r="17" spans="2:18" ht="15" customHeight="1">
      <c r="B17" s="2">
        <v>12</v>
      </c>
      <c r="C17" s="3" t="s">
        <v>11</v>
      </c>
      <c r="D17" s="19">
        <v>3635</v>
      </c>
      <c r="E17" s="20">
        <v>3654</v>
      </c>
      <c r="F17" s="27">
        <v>3710</v>
      </c>
      <c r="G17" s="21">
        <v>3740</v>
      </c>
      <c r="H17" s="21">
        <v>3786</v>
      </c>
      <c r="I17" s="21">
        <v>3791</v>
      </c>
      <c r="J17" s="38">
        <v>3801</v>
      </c>
      <c r="K17" s="36">
        <v>3846</v>
      </c>
      <c r="L17" s="46">
        <v>3875</v>
      </c>
      <c r="M17" s="52">
        <v>3923</v>
      </c>
      <c r="N17" s="50">
        <v>3974</v>
      </c>
      <c r="P17" s="8">
        <f t="shared" si="0"/>
        <v>339</v>
      </c>
      <c r="Q17" s="8">
        <f t="shared" si="1"/>
        <v>183</v>
      </c>
      <c r="R17" s="8">
        <f t="shared" si="2"/>
        <v>51</v>
      </c>
    </row>
    <row r="18" spans="2:18" ht="15" customHeight="1">
      <c r="B18" s="2">
        <v>13</v>
      </c>
      <c r="C18" s="3" t="s">
        <v>12</v>
      </c>
      <c r="D18" s="19">
        <v>1770</v>
      </c>
      <c r="E18" s="20">
        <v>1774</v>
      </c>
      <c r="F18" s="27">
        <v>1769</v>
      </c>
      <c r="G18" s="21">
        <v>1779</v>
      </c>
      <c r="H18" s="21">
        <v>1771</v>
      </c>
      <c r="I18" s="21">
        <v>1770</v>
      </c>
      <c r="J18" s="38">
        <v>1765</v>
      </c>
      <c r="K18" s="36">
        <v>1746</v>
      </c>
      <c r="L18" s="46">
        <v>1732</v>
      </c>
      <c r="M18" s="52">
        <v>1725</v>
      </c>
      <c r="N18" s="50">
        <v>1728</v>
      </c>
      <c r="P18" s="8">
        <f t="shared" si="0"/>
        <v>-42</v>
      </c>
      <c r="Q18" s="8">
        <f t="shared" si="1"/>
        <v>-42</v>
      </c>
      <c r="R18" s="8">
        <f t="shared" si="2"/>
        <v>3</v>
      </c>
    </row>
    <row r="19" spans="2:18" ht="15" customHeight="1">
      <c r="B19" s="2">
        <v>14</v>
      </c>
      <c r="C19" s="3" t="s">
        <v>13</v>
      </c>
      <c r="D19" s="19">
        <v>6457</v>
      </c>
      <c r="E19" s="20">
        <v>6572</v>
      </c>
      <c r="F19" s="27">
        <v>6678</v>
      </c>
      <c r="G19" s="21">
        <v>6841</v>
      </c>
      <c r="H19" s="21">
        <v>6937</v>
      </c>
      <c r="I19" s="21">
        <v>7007</v>
      </c>
      <c r="J19" s="38">
        <v>7130</v>
      </c>
      <c r="K19" s="36">
        <v>7223</v>
      </c>
      <c r="L19" s="46">
        <v>7249</v>
      </c>
      <c r="M19" s="52">
        <v>7430</v>
      </c>
      <c r="N19" s="50">
        <v>7523</v>
      </c>
      <c r="P19" s="8">
        <f t="shared" si="0"/>
        <v>1066</v>
      </c>
      <c r="Q19" s="8">
        <f t="shared" si="1"/>
        <v>516</v>
      </c>
      <c r="R19" s="8">
        <f t="shared" si="2"/>
        <v>93</v>
      </c>
    </row>
    <row r="20" spans="2:18" ht="15" customHeight="1">
      <c r="B20" s="2">
        <v>15</v>
      </c>
      <c r="C20" s="3" t="s">
        <v>14</v>
      </c>
      <c r="D20" s="19">
        <v>4913</v>
      </c>
      <c r="E20" s="20">
        <v>4949</v>
      </c>
      <c r="F20" s="27">
        <v>4963</v>
      </c>
      <c r="G20" s="21">
        <v>4977</v>
      </c>
      <c r="H20" s="21">
        <v>4985</v>
      </c>
      <c r="I20" s="21">
        <v>4991</v>
      </c>
      <c r="J20" s="38">
        <v>5029</v>
      </c>
      <c r="K20" s="36">
        <v>5033</v>
      </c>
      <c r="L20" s="46">
        <v>5050</v>
      </c>
      <c r="M20" s="52">
        <v>5089</v>
      </c>
      <c r="N20" s="50">
        <v>5132</v>
      </c>
      <c r="P20" s="8">
        <f t="shared" si="0"/>
        <v>219</v>
      </c>
      <c r="Q20" s="8">
        <f t="shared" si="1"/>
        <v>141</v>
      </c>
      <c r="R20" s="8">
        <f t="shared" si="2"/>
        <v>43</v>
      </c>
    </row>
    <row r="21" spans="2:18" ht="15" customHeight="1">
      <c r="B21" s="2">
        <v>16</v>
      </c>
      <c r="C21" s="3" t="s">
        <v>38</v>
      </c>
      <c r="D21" s="19">
        <v>5410</v>
      </c>
      <c r="E21" s="20">
        <v>5469</v>
      </c>
      <c r="F21" s="27">
        <v>5517</v>
      </c>
      <c r="G21" s="21">
        <v>5543</v>
      </c>
      <c r="H21" s="21">
        <v>5536</v>
      </c>
      <c r="I21" s="21">
        <v>5560</v>
      </c>
      <c r="J21" s="38">
        <v>5548</v>
      </c>
      <c r="K21" s="36">
        <v>5567</v>
      </c>
      <c r="L21" s="46">
        <v>5562</v>
      </c>
      <c r="M21" s="52">
        <v>5585</v>
      </c>
      <c r="N21" s="50">
        <v>5629</v>
      </c>
      <c r="P21" s="8">
        <f t="shared" si="0"/>
        <v>219</v>
      </c>
      <c r="Q21" s="8">
        <f t="shared" si="1"/>
        <v>69</v>
      </c>
      <c r="R21" s="8">
        <f t="shared" si="2"/>
        <v>44</v>
      </c>
    </row>
    <row r="22" spans="2:18" ht="15" customHeight="1">
      <c r="B22" s="2">
        <v>17</v>
      </c>
      <c r="C22" s="3" t="s">
        <v>15</v>
      </c>
      <c r="D22" s="19">
        <v>784</v>
      </c>
      <c r="E22" s="20">
        <v>784</v>
      </c>
      <c r="F22" s="27">
        <v>768</v>
      </c>
      <c r="G22" s="21">
        <v>776</v>
      </c>
      <c r="H22" s="21">
        <v>774</v>
      </c>
      <c r="I22" s="21">
        <v>775</v>
      </c>
      <c r="J22" s="38">
        <v>775</v>
      </c>
      <c r="K22" s="36">
        <v>763</v>
      </c>
      <c r="L22" s="46">
        <v>751</v>
      </c>
      <c r="M22" s="52">
        <v>747</v>
      </c>
      <c r="N22" s="50">
        <v>741</v>
      </c>
      <c r="P22" s="8">
        <f t="shared" si="0"/>
        <v>-43</v>
      </c>
      <c r="Q22" s="8">
        <f t="shared" si="1"/>
        <v>-34</v>
      </c>
      <c r="R22" s="8">
        <f t="shared" si="2"/>
        <v>-6</v>
      </c>
    </row>
    <row r="23" spans="2:18" ht="15" customHeight="1">
      <c r="B23" s="2">
        <v>18</v>
      </c>
      <c r="C23" s="3" t="s">
        <v>16</v>
      </c>
      <c r="D23" s="19">
        <v>462</v>
      </c>
      <c r="E23" s="20">
        <v>465</v>
      </c>
      <c r="F23" s="27">
        <v>455</v>
      </c>
      <c r="G23" s="21">
        <v>456</v>
      </c>
      <c r="H23" s="21">
        <v>456</v>
      </c>
      <c r="I23" s="21">
        <v>465</v>
      </c>
      <c r="J23" s="38">
        <v>462</v>
      </c>
      <c r="K23" s="36">
        <v>457</v>
      </c>
      <c r="L23" s="46">
        <v>455</v>
      </c>
      <c r="M23" s="52">
        <v>445</v>
      </c>
      <c r="N23" s="50">
        <v>434</v>
      </c>
      <c r="P23" s="8">
        <f t="shared" si="0"/>
        <v>-28</v>
      </c>
      <c r="Q23" s="8">
        <f t="shared" si="1"/>
        <v>-31</v>
      </c>
      <c r="R23" s="8">
        <f t="shared" si="2"/>
        <v>-11</v>
      </c>
    </row>
    <row r="24" spans="2:18" ht="15" customHeight="1">
      <c r="B24" s="2">
        <v>19</v>
      </c>
      <c r="C24" s="5" t="s">
        <v>43</v>
      </c>
      <c r="D24" s="18">
        <v>934</v>
      </c>
      <c r="E24" s="18">
        <v>916</v>
      </c>
      <c r="F24" s="18">
        <v>927</v>
      </c>
      <c r="G24" s="18">
        <v>923</v>
      </c>
      <c r="H24" s="18">
        <v>930</v>
      </c>
      <c r="I24" s="18">
        <v>923</v>
      </c>
      <c r="J24" s="39">
        <v>914</v>
      </c>
      <c r="K24" s="41">
        <v>919</v>
      </c>
      <c r="L24" s="47">
        <v>916</v>
      </c>
      <c r="M24" s="39">
        <v>908</v>
      </c>
      <c r="N24" s="51">
        <v>904</v>
      </c>
      <c r="P24" s="8">
        <f t="shared" si="0"/>
        <v>-30</v>
      </c>
      <c r="Q24" s="8">
        <f t="shared" si="1"/>
        <v>-19</v>
      </c>
      <c r="R24" s="8">
        <f t="shared" si="2"/>
        <v>-4</v>
      </c>
    </row>
    <row r="25" spans="2:18" ht="15" customHeight="1">
      <c r="B25" s="2">
        <v>20</v>
      </c>
      <c r="C25" s="3" t="s">
        <v>17</v>
      </c>
      <c r="D25" s="19">
        <v>4804</v>
      </c>
      <c r="E25" s="20">
        <v>4941</v>
      </c>
      <c r="F25" s="27">
        <v>5033</v>
      </c>
      <c r="G25" s="21">
        <v>5126</v>
      </c>
      <c r="H25" s="21">
        <v>5253</v>
      </c>
      <c r="I25" s="21">
        <v>5351</v>
      </c>
      <c r="J25" s="38">
        <v>5396</v>
      </c>
      <c r="K25" s="36">
        <v>5444</v>
      </c>
      <c r="L25" s="46">
        <v>5451</v>
      </c>
      <c r="M25" s="52">
        <v>5525</v>
      </c>
      <c r="N25" s="50">
        <v>5575</v>
      </c>
      <c r="P25" s="8">
        <f t="shared" si="0"/>
        <v>771</v>
      </c>
      <c r="Q25" s="8">
        <f t="shared" si="1"/>
        <v>224</v>
      </c>
      <c r="R25" s="8">
        <f t="shared" si="2"/>
        <v>50</v>
      </c>
    </row>
    <row r="26" spans="2:18" ht="15" customHeight="1">
      <c r="B26" s="2">
        <v>21</v>
      </c>
      <c r="C26" s="3" t="s">
        <v>18</v>
      </c>
      <c r="D26" s="19">
        <v>3314</v>
      </c>
      <c r="E26" s="20">
        <v>3262</v>
      </c>
      <c r="F26" s="27">
        <v>3277</v>
      </c>
      <c r="G26" s="21">
        <v>3407</v>
      </c>
      <c r="H26" s="21">
        <v>3374</v>
      </c>
      <c r="I26" s="21">
        <v>3380</v>
      </c>
      <c r="J26" s="38">
        <v>3375</v>
      </c>
      <c r="K26" s="36">
        <v>3429</v>
      </c>
      <c r="L26" s="46">
        <v>3414</v>
      </c>
      <c r="M26" s="52">
        <v>3435</v>
      </c>
      <c r="N26" s="50">
        <v>3495</v>
      </c>
      <c r="P26" s="8">
        <f t="shared" si="0"/>
        <v>181</v>
      </c>
      <c r="Q26" s="8">
        <f t="shared" si="1"/>
        <v>115</v>
      </c>
      <c r="R26" s="8">
        <f t="shared" si="2"/>
        <v>60</v>
      </c>
    </row>
    <row r="27" spans="2:18" ht="15" customHeight="1">
      <c r="B27" s="2">
        <v>22</v>
      </c>
      <c r="C27" s="3" t="s">
        <v>19</v>
      </c>
      <c r="D27" s="19">
        <v>3252</v>
      </c>
      <c r="E27" s="20">
        <v>3237</v>
      </c>
      <c r="F27" s="27">
        <v>3190</v>
      </c>
      <c r="G27" s="21">
        <v>3152</v>
      </c>
      <c r="H27" s="21">
        <v>3197</v>
      </c>
      <c r="I27" s="21">
        <v>3206</v>
      </c>
      <c r="J27" s="38">
        <v>3204</v>
      </c>
      <c r="K27" s="36">
        <v>3188</v>
      </c>
      <c r="L27" s="46">
        <v>3209</v>
      </c>
      <c r="M27" s="52">
        <v>3192</v>
      </c>
      <c r="N27" s="50">
        <v>3191</v>
      </c>
      <c r="P27" s="8">
        <f t="shared" si="0"/>
        <v>-61</v>
      </c>
      <c r="Q27" s="8">
        <f t="shared" si="1"/>
        <v>-15</v>
      </c>
      <c r="R27" s="8">
        <f t="shared" si="2"/>
        <v>-1</v>
      </c>
    </row>
    <row r="28" spans="2:18" ht="15" customHeight="1">
      <c r="B28" s="2">
        <v>23</v>
      </c>
      <c r="C28" s="3" t="s">
        <v>20</v>
      </c>
      <c r="D28" s="19">
        <v>4810</v>
      </c>
      <c r="E28" s="20">
        <v>4834</v>
      </c>
      <c r="F28" s="27">
        <v>4844</v>
      </c>
      <c r="G28" s="21">
        <v>4927</v>
      </c>
      <c r="H28" s="21">
        <v>5075</v>
      </c>
      <c r="I28" s="21">
        <v>5058</v>
      </c>
      <c r="J28" s="38">
        <v>5052</v>
      </c>
      <c r="K28" s="36">
        <v>5109</v>
      </c>
      <c r="L28" s="46">
        <v>5176</v>
      </c>
      <c r="M28" s="52">
        <v>5227</v>
      </c>
      <c r="N28" s="50">
        <v>5291</v>
      </c>
      <c r="P28" s="8">
        <f t="shared" si="0"/>
        <v>481</v>
      </c>
      <c r="Q28" s="8">
        <f t="shared" si="1"/>
        <v>233</v>
      </c>
      <c r="R28" s="8">
        <f t="shared" si="2"/>
        <v>64</v>
      </c>
    </row>
    <row r="29" spans="2:18" ht="15" customHeight="1">
      <c r="B29" s="2">
        <v>24</v>
      </c>
      <c r="C29" s="3" t="s">
        <v>21</v>
      </c>
      <c r="D29" s="19">
        <v>6539</v>
      </c>
      <c r="E29" s="20">
        <v>6605</v>
      </c>
      <c r="F29" s="27">
        <v>6635</v>
      </c>
      <c r="G29" s="21">
        <v>6615</v>
      </c>
      <c r="H29" s="21">
        <v>6617</v>
      </c>
      <c r="I29" s="21">
        <v>6646</v>
      </c>
      <c r="J29" s="38">
        <v>6648</v>
      </c>
      <c r="K29" s="36">
        <v>6702</v>
      </c>
      <c r="L29" s="46">
        <v>6726</v>
      </c>
      <c r="M29" s="52">
        <v>6768</v>
      </c>
      <c r="N29" s="50">
        <v>6803</v>
      </c>
      <c r="P29" s="8">
        <f t="shared" si="0"/>
        <v>264</v>
      </c>
      <c r="Q29" s="8">
        <f t="shared" si="1"/>
        <v>157</v>
      </c>
      <c r="R29" s="8">
        <f t="shared" si="2"/>
        <v>35</v>
      </c>
    </row>
    <row r="30" spans="2:18" ht="15" customHeight="1">
      <c r="B30" s="2">
        <v>25</v>
      </c>
      <c r="C30" s="3" t="s">
        <v>22</v>
      </c>
      <c r="D30" s="19">
        <v>3710</v>
      </c>
      <c r="E30" s="20">
        <v>3785</v>
      </c>
      <c r="F30" s="27">
        <v>3775</v>
      </c>
      <c r="G30" s="21">
        <v>3790</v>
      </c>
      <c r="H30" s="21">
        <v>3807</v>
      </c>
      <c r="I30" s="21">
        <v>3860</v>
      </c>
      <c r="J30" s="38">
        <v>3934</v>
      </c>
      <c r="K30" s="36">
        <v>3945</v>
      </c>
      <c r="L30" s="46">
        <v>4000</v>
      </c>
      <c r="M30" s="52">
        <v>4079</v>
      </c>
      <c r="N30" s="50">
        <v>4094</v>
      </c>
      <c r="P30" s="8">
        <f t="shared" si="0"/>
        <v>384</v>
      </c>
      <c r="Q30" s="8">
        <f t="shared" si="1"/>
        <v>234</v>
      </c>
      <c r="R30" s="8">
        <f t="shared" si="2"/>
        <v>15</v>
      </c>
    </row>
    <row r="31" spans="2:18" ht="15" customHeight="1">
      <c r="B31" s="2">
        <v>26</v>
      </c>
      <c r="C31" s="3" t="s">
        <v>23</v>
      </c>
      <c r="D31" s="19">
        <v>2389</v>
      </c>
      <c r="E31" s="20">
        <v>2394</v>
      </c>
      <c r="F31" s="27">
        <v>2389</v>
      </c>
      <c r="G31" s="21">
        <v>2462</v>
      </c>
      <c r="H31" s="21">
        <v>2453</v>
      </c>
      <c r="I31" s="21">
        <v>2457</v>
      </c>
      <c r="J31" s="38">
        <v>2462</v>
      </c>
      <c r="K31" s="36">
        <v>2469</v>
      </c>
      <c r="L31" s="46">
        <v>2456</v>
      </c>
      <c r="M31" s="52">
        <v>2464</v>
      </c>
      <c r="N31" s="50">
        <v>2453</v>
      </c>
      <c r="P31" s="8">
        <f t="shared" si="0"/>
        <v>64</v>
      </c>
      <c r="Q31" s="8">
        <f t="shared" si="1"/>
        <v>-4</v>
      </c>
      <c r="R31" s="8">
        <f t="shared" si="2"/>
        <v>-11</v>
      </c>
    </row>
    <row r="32" spans="2:18" ht="15" customHeight="1">
      <c r="B32" s="2">
        <v>27</v>
      </c>
      <c r="C32" s="3" t="s">
        <v>24</v>
      </c>
      <c r="D32" s="19">
        <v>4148</v>
      </c>
      <c r="E32" s="20">
        <v>4167</v>
      </c>
      <c r="F32" s="27">
        <v>4174</v>
      </c>
      <c r="G32" s="21">
        <v>4210</v>
      </c>
      <c r="H32" s="21">
        <v>4235</v>
      </c>
      <c r="I32" s="21">
        <v>4246</v>
      </c>
      <c r="J32" s="38">
        <v>4297</v>
      </c>
      <c r="K32" s="36">
        <v>4331</v>
      </c>
      <c r="L32" s="46">
        <v>4396</v>
      </c>
      <c r="M32" s="52">
        <v>4464</v>
      </c>
      <c r="N32" s="50">
        <v>4511</v>
      </c>
      <c r="P32" s="8">
        <f t="shared" si="0"/>
        <v>363</v>
      </c>
      <c r="Q32" s="8">
        <f t="shared" si="1"/>
        <v>265</v>
      </c>
      <c r="R32" s="8">
        <f t="shared" si="2"/>
        <v>47</v>
      </c>
    </row>
    <row r="33" spans="2:18" ht="15" customHeight="1">
      <c r="B33" s="2">
        <v>28</v>
      </c>
      <c r="C33" s="3" t="s">
        <v>25</v>
      </c>
      <c r="D33" s="19">
        <v>3060</v>
      </c>
      <c r="E33" s="20">
        <v>3069</v>
      </c>
      <c r="F33" s="27">
        <v>3078</v>
      </c>
      <c r="G33" s="21">
        <v>3100</v>
      </c>
      <c r="H33" s="21">
        <v>3131</v>
      </c>
      <c r="I33" s="21">
        <v>3131</v>
      </c>
      <c r="J33" s="38">
        <v>3150</v>
      </c>
      <c r="K33" s="36">
        <v>3167</v>
      </c>
      <c r="L33" s="46">
        <v>3179</v>
      </c>
      <c r="M33" s="52">
        <v>3223</v>
      </c>
      <c r="N33" s="50">
        <v>3238</v>
      </c>
      <c r="P33" s="8">
        <f t="shared" si="0"/>
        <v>178</v>
      </c>
      <c r="Q33" s="8">
        <f t="shared" si="1"/>
        <v>107</v>
      </c>
      <c r="R33" s="8">
        <f t="shared" si="2"/>
        <v>15</v>
      </c>
    </row>
    <row r="34" spans="2:18" ht="15" customHeight="1">
      <c r="B34" s="2">
        <v>29</v>
      </c>
      <c r="C34" s="3" t="s">
        <v>26</v>
      </c>
      <c r="D34" s="19">
        <v>5461</v>
      </c>
      <c r="E34" s="20">
        <v>5476</v>
      </c>
      <c r="F34" s="27">
        <v>5479</v>
      </c>
      <c r="G34" s="21">
        <v>5554</v>
      </c>
      <c r="H34" s="21">
        <v>5511</v>
      </c>
      <c r="I34" s="21">
        <v>5546</v>
      </c>
      <c r="J34" s="38">
        <v>5598</v>
      </c>
      <c r="K34" s="36">
        <v>5604</v>
      </c>
      <c r="L34" s="46">
        <v>5647</v>
      </c>
      <c r="M34" s="52">
        <v>5655</v>
      </c>
      <c r="N34" s="50">
        <v>5692</v>
      </c>
      <c r="P34" s="8">
        <f t="shared" si="0"/>
        <v>231</v>
      </c>
      <c r="Q34" s="8">
        <f t="shared" si="1"/>
        <v>146</v>
      </c>
      <c r="R34" s="8">
        <f t="shared" si="2"/>
        <v>37</v>
      </c>
    </row>
    <row r="35" spans="2:18" ht="15" customHeight="1">
      <c r="B35" s="2">
        <v>30</v>
      </c>
      <c r="C35" s="3" t="s">
        <v>27</v>
      </c>
      <c r="D35" s="19">
        <v>3462</v>
      </c>
      <c r="E35" s="20">
        <v>3489</v>
      </c>
      <c r="F35" s="27">
        <v>3515</v>
      </c>
      <c r="G35" s="21">
        <v>3516</v>
      </c>
      <c r="H35" s="21">
        <v>3519</v>
      </c>
      <c r="I35" s="21">
        <v>3559</v>
      </c>
      <c r="J35" s="38">
        <v>3563</v>
      </c>
      <c r="K35" s="36">
        <v>3566</v>
      </c>
      <c r="L35" s="46">
        <v>3537</v>
      </c>
      <c r="M35" s="52">
        <v>3547</v>
      </c>
      <c r="N35" s="50">
        <v>3552</v>
      </c>
      <c r="P35" s="8">
        <f t="shared" si="0"/>
        <v>90</v>
      </c>
      <c r="Q35" s="8">
        <f t="shared" si="1"/>
        <v>-7</v>
      </c>
      <c r="R35" s="8">
        <f t="shared" si="2"/>
        <v>5</v>
      </c>
    </row>
    <row r="36" spans="2:18" ht="15" customHeight="1">
      <c r="B36" s="2">
        <v>31</v>
      </c>
      <c r="C36" s="3" t="s">
        <v>28</v>
      </c>
      <c r="D36" s="19">
        <v>2533</v>
      </c>
      <c r="E36" s="20">
        <v>2543</v>
      </c>
      <c r="F36" s="27">
        <v>2555</v>
      </c>
      <c r="G36" s="21">
        <v>2569</v>
      </c>
      <c r="H36" s="21">
        <v>2572</v>
      </c>
      <c r="I36" s="21">
        <v>2592</v>
      </c>
      <c r="J36" s="38">
        <v>2596</v>
      </c>
      <c r="K36" s="36">
        <v>2619</v>
      </c>
      <c r="L36" s="46">
        <v>2608</v>
      </c>
      <c r="M36" s="52">
        <v>2639</v>
      </c>
      <c r="N36" s="50">
        <v>2652</v>
      </c>
      <c r="P36" s="8">
        <f t="shared" si="0"/>
        <v>119</v>
      </c>
      <c r="Q36" s="8">
        <f t="shared" si="1"/>
        <v>60</v>
      </c>
      <c r="R36" s="8">
        <f t="shared" si="2"/>
        <v>13</v>
      </c>
    </row>
    <row r="37" spans="2:18" ht="15" customHeight="1">
      <c r="B37" s="2">
        <v>32</v>
      </c>
      <c r="C37" s="3" t="s">
        <v>29</v>
      </c>
      <c r="D37" s="19">
        <v>4634</v>
      </c>
      <c r="E37" s="20">
        <v>4743</v>
      </c>
      <c r="F37" s="27">
        <v>4778</v>
      </c>
      <c r="G37" s="21">
        <v>4793</v>
      </c>
      <c r="H37" s="21">
        <v>4841</v>
      </c>
      <c r="I37" s="21">
        <v>4818</v>
      </c>
      <c r="J37" s="38">
        <v>4901</v>
      </c>
      <c r="K37" s="36">
        <v>4913</v>
      </c>
      <c r="L37" s="46">
        <v>4963</v>
      </c>
      <c r="M37" s="52">
        <v>4945</v>
      </c>
      <c r="N37" s="50">
        <v>5052</v>
      </c>
      <c r="P37" s="8">
        <f t="shared" si="0"/>
        <v>418</v>
      </c>
      <c r="Q37" s="8">
        <f t="shared" si="1"/>
        <v>234</v>
      </c>
      <c r="R37" s="8">
        <f t="shared" si="2"/>
        <v>107</v>
      </c>
    </row>
    <row r="38" spans="2:18" ht="15" customHeight="1">
      <c r="B38" s="2">
        <v>33</v>
      </c>
      <c r="C38" s="3" t="s">
        <v>30</v>
      </c>
      <c r="D38" s="19">
        <v>5632</v>
      </c>
      <c r="E38" s="20">
        <v>5662</v>
      </c>
      <c r="F38" s="27">
        <v>5619</v>
      </c>
      <c r="G38" s="21">
        <v>5645</v>
      </c>
      <c r="H38" s="21">
        <v>5601</v>
      </c>
      <c r="I38" s="21">
        <v>5627</v>
      </c>
      <c r="J38" s="38">
        <v>5661</v>
      </c>
      <c r="K38" s="36">
        <v>5682</v>
      </c>
      <c r="L38" s="46">
        <v>5709</v>
      </c>
      <c r="M38" s="52">
        <v>5844</v>
      </c>
      <c r="N38" s="50">
        <v>5920</v>
      </c>
      <c r="P38" s="8">
        <f t="shared" si="0"/>
        <v>288</v>
      </c>
      <c r="Q38" s="8">
        <f t="shared" si="1"/>
        <v>293</v>
      </c>
      <c r="R38" s="8">
        <f t="shared" si="2"/>
        <v>76</v>
      </c>
    </row>
    <row r="39" spans="2:18" ht="15" customHeight="1">
      <c r="B39" s="2">
        <v>34</v>
      </c>
      <c r="C39" s="3" t="s">
        <v>31</v>
      </c>
      <c r="D39" s="19">
        <v>2239</v>
      </c>
      <c r="E39" s="20">
        <v>2234</v>
      </c>
      <c r="F39" s="27">
        <v>2222</v>
      </c>
      <c r="G39" s="21">
        <v>2241</v>
      </c>
      <c r="H39" s="21">
        <v>2246</v>
      </c>
      <c r="I39" s="21">
        <v>2267</v>
      </c>
      <c r="J39" s="38">
        <v>2272</v>
      </c>
      <c r="K39" s="36">
        <v>2269</v>
      </c>
      <c r="L39" s="46">
        <v>2257</v>
      </c>
      <c r="M39" s="52">
        <v>2287</v>
      </c>
      <c r="N39" s="50">
        <v>2301</v>
      </c>
      <c r="P39" s="8">
        <f t="shared" si="0"/>
        <v>62</v>
      </c>
      <c r="Q39" s="8">
        <f t="shared" si="1"/>
        <v>34</v>
      </c>
      <c r="R39" s="8">
        <f t="shared" si="2"/>
        <v>14</v>
      </c>
    </row>
    <row r="40" spans="2:18" ht="15" customHeight="1">
      <c r="B40" s="2">
        <v>35</v>
      </c>
      <c r="C40" s="3" t="s">
        <v>32</v>
      </c>
      <c r="D40" s="19">
        <v>2646</v>
      </c>
      <c r="E40" s="20">
        <v>2647</v>
      </c>
      <c r="F40" s="27">
        <v>2642</v>
      </c>
      <c r="G40" s="21">
        <v>2668</v>
      </c>
      <c r="H40" s="21">
        <v>2744</v>
      </c>
      <c r="I40" s="21">
        <v>2734</v>
      </c>
      <c r="J40" s="38">
        <v>2777</v>
      </c>
      <c r="K40" s="36">
        <v>2798</v>
      </c>
      <c r="L40" s="46">
        <v>2794</v>
      </c>
      <c r="M40" s="52">
        <v>2797</v>
      </c>
      <c r="N40" s="50">
        <v>2820</v>
      </c>
      <c r="P40" s="8">
        <f t="shared" si="0"/>
        <v>174</v>
      </c>
      <c r="Q40" s="8">
        <f t="shared" si="1"/>
        <v>86</v>
      </c>
      <c r="R40" s="8">
        <f t="shared" si="2"/>
        <v>23</v>
      </c>
    </row>
    <row r="41" spans="2:18" ht="15" customHeight="1">
      <c r="B41" s="2">
        <v>36</v>
      </c>
      <c r="C41" s="3" t="s">
        <v>33</v>
      </c>
      <c r="D41" s="19">
        <v>2684</v>
      </c>
      <c r="E41" s="20">
        <v>2722</v>
      </c>
      <c r="F41" s="27">
        <v>2712</v>
      </c>
      <c r="G41" s="21">
        <v>2721</v>
      </c>
      <c r="H41" s="21">
        <v>2736</v>
      </c>
      <c r="I41" s="21">
        <v>2794</v>
      </c>
      <c r="J41" s="38">
        <v>2831</v>
      </c>
      <c r="K41" s="36">
        <v>2830</v>
      </c>
      <c r="L41" s="46">
        <v>2837</v>
      </c>
      <c r="M41" s="52">
        <v>2876</v>
      </c>
      <c r="N41" s="50">
        <v>2871</v>
      </c>
      <c r="P41" s="8">
        <f t="shared" si="0"/>
        <v>187</v>
      </c>
      <c r="Q41" s="8">
        <f t="shared" si="1"/>
        <v>77</v>
      </c>
      <c r="R41" s="8">
        <f t="shared" si="2"/>
        <v>-5</v>
      </c>
    </row>
    <row r="42" spans="2:18" ht="15" customHeight="1">
      <c r="B42" s="2">
        <v>37</v>
      </c>
      <c r="C42" s="3" t="s">
        <v>41</v>
      </c>
      <c r="D42" s="19">
        <v>2299</v>
      </c>
      <c r="E42" s="20">
        <v>2312</v>
      </c>
      <c r="F42" s="27">
        <v>2304</v>
      </c>
      <c r="G42" s="21">
        <v>2324</v>
      </c>
      <c r="H42" s="21">
        <v>2303</v>
      </c>
      <c r="I42" s="21">
        <v>2294</v>
      </c>
      <c r="J42" s="38">
        <v>2289</v>
      </c>
      <c r="K42" s="36">
        <v>2275</v>
      </c>
      <c r="L42" s="46">
        <v>2296</v>
      </c>
      <c r="M42" s="52">
        <v>2278</v>
      </c>
      <c r="N42" s="50">
        <v>2284</v>
      </c>
      <c r="P42" s="8">
        <f t="shared" si="0"/>
        <v>-15</v>
      </c>
      <c r="Q42" s="8">
        <f t="shared" si="1"/>
        <v>-10</v>
      </c>
      <c r="R42" s="8">
        <f t="shared" si="2"/>
        <v>6</v>
      </c>
    </row>
    <row r="43" spans="2:18" ht="15" customHeight="1">
      <c r="B43" s="2">
        <v>38</v>
      </c>
      <c r="C43" s="3" t="s">
        <v>34</v>
      </c>
      <c r="D43" s="19">
        <v>3396</v>
      </c>
      <c r="E43" s="20">
        <v>3417</v>
      </c>
      <c r="F43" s="27">
        <v>3465</v>
      </c>
      <c r="G43" s="21">
        <v>3472</v>
      </c>
      <c r="H43" s="21">
        <v>3543</v>
      </c>
      <c r="I43" s="21">
        <v>3568</v>
      </c>
      <c r="J43" s="38">
        <v>3602</v>
      </c>
      <c r="K43" s="36">
        <v>3626</v>
      </c>
      <c r="L43" s="46">
        <v>3644</v>
      </c>
      <c r="M43" s="52">
        <v>3667</v>
      </c>
      <c r="N43" s="50">
        <v>3796</v>
      </c>
      <c r="P43" s="8">
        <f t="shared" si="0"/>
        <v>400</v>
      </c>
      <c r="Q43" s="8">
        <f t="shared" si="1"/>
        <v>228</v>
      </c>
      <c r="R43" s="8">
        <f t="shared" si="2"/>
        <v>129</v>
      </c>
    </row>
    <row r="44" spans="2:18" ht="15" customHeight="1">
      <c r="B44" s="2">
        <v>39</v>
      </c>
      <c r="C44" s="3" t="s">
        <v>35</v>
      </c>
      <c r="D44" s="19">
        <v>1179</v>
      </c>
      <c r="E44" s="20">
        <v>1207</v>
      </c>
      <c r="F44" s="27">
        <v>1243</v>
      </c>
      <c r="G44" s="21">
        <v>1246</v>
      </c>
      <c r="H44" s="21">
        <v>1270</v>
      </c>
      <c r="I44" s="21">
        <v>1302</v>
      </c>
      <c r="J44" s="38">
        <v>1330</v>
      </c>
      <c r="K44" s="36">
        <v>1352</v>
      </c>
      <c r="L44" s="46">
        <v>1361</v>
      </c>
      <c r="M44" s="52">
        <v>1421</v>
      </c>
      <c r="N44" s="50">
        <v>1461</v>
      </c>
      <c r="P44" s="8">
        <f t="shared" si="0"/>
        <v>282</v>
      </c>
      <c r="Q44" s="8">
        <f t="shared" si="1"/>
        <v>159</v>
      </c>
      <c r="R44" s="8">
        <f t="shared" si="2"/>
        <v>40</v>
      </c>
    </row>
    <row r="45" spans="2:18" ht="15" customHeight="1">
      <c r="B45" s="2">
        <v>40</v>
      </c>
      <c r="C45" s="9" t="s">
        <v>36</v>
      </c>
      <c r="D45" s="28">
        <v>4411</v>
      </c>
      <c r="E45" s="29">
        <v>4448</v>
      </c>
      <c r="F45" s="27">
        <v>4510</v>
      </c>
      <c r="G45" s="21">
        <v>4548</v>
      </c>
      <c r="H45" s="21">
        <v>4618</v>
      </c>
      <c r="I45" s="21">
        <v>4698</v>
      </c>
      <c r="J45" s="38">
        <v>4787</v>
      </c>
      <c r="K45" s="36">
        <v>4890</v>
      </c>
      <c r="L45" s="46">
        <v>4932</v>
      </c>
      <c r="M45" s="52">
        <v>5158</v>
      </c>
      <c r="N45" s="50">
        <v>5197</v>
      </c>
      <c r="O45" s="1"/>
      <c r="P45" s="8">
        <f t="shared" si="0"/>
        <v>786</v>
      </c>
      <c r="Q45" s="8">
        <f t="shared" si="1"/>
        <v>499</v>
      </c>
      <c r="R45" s="8">
        <f t="shared" si="2"/>
        <v>39</v>
      </c>
    </row>
    <row r="46" spans="2:18" ht="15" customHeight="1">
      <c r="B46" s="2">
        <v>41</v>
      </c>
      <c r="C46" s="3" t="s">
        <v>37</v>
      </c>
      <c r="D46" s="19">
        <v>2257</v>
      </c>
      <c r="E46" s="20">
        <v>2251</v>
      </c>
      <c r="F46" s="27">
        <v>2247</v>
      </c>
      <c r="G46" s="21">
        <v>2260</v>
      </c>
      <c r="H46" s="21">
        <v>2249</v>
      </c>
      <c r="I46" s="21">
        <v>2228</v>
      </c>
      <c r="J46" s="38">
        <v>2247</v>
      </c>
      <c r="K46" s="36">
        <v>2341</v>
      </c>
      <c r="L46" s="46">
        <v>2384</v>
      </c>
      <c r="M46" s="52">
        <v>2416</v>
      </c>
      <c r="N46" s="50">
        <v>2460</v>
      </c>
      <c r="O46" s="1"/>
      <c r="P46" s="8">
        <f t="shared" si="0"/>
        <v>203</v>
      </c>
      <c r="Q46" s="8">
        <f t="shared" si="1"/>
        <v>232</v>
      </c>
      <c r="R46" s="8">
        <f t="shared" si="2"/>
        <v>44</v>
      </c>
    </row>
    <row r="47" spans="2:18" ht="15" customHeight="1">
      <c r="B47" s="2">
        <v>42</v>
      </c>
      <c r="C47" s="6" t="s">
        <v>39</v>
      </c>
      <c r="D47" s="27">
        <v>511</v>
      </c>
      <c r="E47" s="20">
        <v>505</v>
      </c>
      <c r="F47" s="27">
        <v>493</v>
      </c>
      <c r="G47" s="21">
        <v>504</v>
      </c>
      <c r="H47" s="21">
        <v>497</v>
      </c>
      <c r="I47" s="21">
        <v>499</v>
      </c>
      <c r="J47" s="38">
        <v>500</v>
      </c>
      <c r="K47" s="36">
        <v>503</v>
      </c>
      <c r="L47" s="46">
        <v>493</v>
      </c>
      <c r="M47" s="52">
        <v>486</v>
      </c>
      <c r="N47" s="50">
        <v>480</v>
      </c>
      <c r="O47" s="1"/>
      <c r="P47" s="8">
        <f t="shared" si="0"/>
        <v>-31</v>
      </c>
      <c r="Q47" s="8">
        <f t="shared" si="1"/>
        <v>-19</v>
      </c>
      <c r="R47" s="8">
        <f t="shared" si="2"/>
        <v>-6</v>
      </c>
    </row>
    <row r="48" spans="2:18" ht="15" customHeight="1" thickBot="1">
      <c r="B48" s="2">
        <v>43</v>
      </c>
      <c r="C48" s="6" t="s">
        <v>55</v>
      </c>
      <c r="D48" s="36">
        <v>2069</v>
      </c>
      <c r="E48" s="36">
        <v>2071</v>
      </c>
      <c r="F48" s="36">
        <v>2074</v>
      </c>
      <c r="G48" s="36">
        <v>2113</v>
      </c>
      <c r="H48" s="36">
        <v>2137</v>
      </c>
      <c r="I48" s="36">
        <v>2155</v>
      </c>
      <c r="J48" s="38">
        <v>2145</v>
      </c>
      <c r="K48" s="43">
        <v>2180</v>
      </c>
      <c r="L48" s="46">
        <v>2213</v>
      </c>
      <c r="M48" s="54">
        <v>2261</v>
      </c>
      <c r="N48" s="50">
        <v>2282</v>
      </c>
      <c r="O48" s="1"/>
      <c r="P48" s="8">
        <f>N48-D48</f>
        <v>213</v>
      </c>
      <c r="Q48" s="8">
        <f>N48-I48</f>
        <v>127</v>
      </c>
      <c r="R48" s="8">
        <f>N48-M48</f>
        <v>21</v>
      </c>
    </row>
    <row r="49" spans="2:18" ht="15" customHeight="1" thickBot="1" thickTop="1">
      <c r="B49" s="61" t="s">
        <v>49</v>
      </c>
      <c r="C49" s="62"/>
      <c r="D49" s="31">
        <f aca="true" t="shared" si="3" ref="D49:N49">SUM(D6:D48)</f>
        <v>154315</v>
      </c>
      <c r="E49" s="31">
        <f t="shared" si="3"/>
        <v>155343</v>
      </c>
      <c r="F49" s="31">
        <f t="shared" si="3"/>
        <v>156045</v>
      </c>
      <c r="G49" s="31">
        <f t="shared" si="3"/>
        <v>157276</v>
      </c>
      <c r="H49" s="31">
        <f t="shared" si="3"/>
        <v>158268</v>
      </c>
      <c r="I49" s="31">
        <f t="shared" si="3"/>
        <v>159297</v>
      </c>
      <c r="J49" s="31">
        <f t="shared" si="3"/>
        <v>160242</v>
      </c>
      <c r="K49" s="31">
        <f t="shared" si="3"/>
        <v>161392</v>
      </c>
      <c r="L49" s="31">
        <f t="shared" si="3"/>
        <v>162380</v>
      </c>
      <c r="M49" s="48">
        <f t="shared" si="3"/>
        <v>163991</v>
      </c>
      <c r="N49" s="44">
        <f t="shared" si="3"/>
        <v>165360</v>
      </c>
      <c r="P49" s="32">
        <f t="shared" si="0"/>
        <v>11045</v>
      </c>
      <c r="Q49" s="32">
        <f t="shared" si="1"/>
        <v>6063</v>
      </c>
      <c r="R49" s="32">
        <f t="shared" si="2"/>
        <v>1369</v>
      </c>
    </row>
    <row r="50" spans="2:18" ht="17.25" customHeight="1">
      <c r="B50" s="57" t="s">
        <v>65</v>
      </c>
      <c r="C50" s="57"/>
      <c r="D50" s="57"/>
      <c r="E50" s="57"/>
      <c r="F50" s="16" t="s">
        <v>54</v>
      </c>
      <c r="G50" s="33"/>
      <c r="H50" s="33"/>
      <c r="I50" s="33"/>
      <c r="J50" s="33"/>
      <c r="K50" s="33"/>
      <c r="L50" s="13"/>
      <c r="M50" s="10"/>
      <c r="N50" s="71" t="s">
        <v>51</v>
      </c>
      <c r="O50" s="71"/>
      <c r="P50" s="71"/>
      <c r="Q50" s="71"/>
      <c r="R50" s="71"/>
    </row>
    <row r="51" spans="2:18" ht="17.25" customHeight="1">
      <c r="B51" s="34"/>
      <c r="C51" s="34"/>
      <c r="D51" s="34"/>
      <c r="E51" s="34"/>
      <c r="F51" s="35" t="s">
        <v>50</v>
      </c>
      <c r="G51" s="34"/>
      <c r="H51" s="34"/>
      <c r="I51" s="34"/>
      <c r="J51" s="34"/>
      <c r="K51" s="34"/>
      <c r="L51" s="13"/>
      <c r="M51" s="10"/>
      <c r="N51" s="71"/>
      <c r="O51" s="71"/>
      <c r="P51" s="71"/>
      <c r="Q51" s="71"/>
      <c r="R51" s="71"/>
    </row>
    <row r="52" spans="2:18" ht="17.25" customHeight="1">
      <c r="B52" s="34"/>
      <c r="C52" s="34"/>
      <c r="D52" s="34"/>
      <c r="E52" s="34"/>
      <c r="F52" s="35" t="s">
        <v>56</v>
      </c>
      <c r="G52" s="34"/>
      <c r="H52" s="34"/>
      <c r="I52" s="34"/>
      <c r="J52" s="34"/>
      <c r="K52" s="34"/>
      <c r="L52" s="13"/>
      <c r="M52" s="10"/>
      <c r="N52" s="30"/>
      <c r="O52" s="30"/>
      <c r="P52" s="30"/>
      <c r="Q52" s="30"/>
      <c r="R52" s="30"/>
    </row>
    <row r="53" spans="2:18" ht="17.25" customHeight="1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13"/>
      <c r="M53" s="10"/>
      <c r="N53" s="30"/>
      <c r="O53" s="30"/>
      <c r="P53" s="30"/>
      <c r="Q53" s="30"/>
      <c r="R53" s="30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20">
    <mergeCell ref="N50:R51"/>
    <mergeCell ref="R4:R5"/>
    <mergeCell ref="N4:N5"/>
    <mergeCell ref="P4:P5"/>
    <mergeCell ref="H4:H5"/>
    <mergeCell ref="K4:K5"/>
    <mergeCell ref="I4:I5"/>
    <mergeCell ref="J4:J5"/>
    <mergeCell ref="L4:L5"/>
    <mergeCell ref="M4:M5"/>
    <mergeCell ref="D4:D5"/>
    <mergeCell ref="B50:E50"/>
    <mergeCell ref="B2:G2"/>
    <mergeCell ref="Q4:Q5"/>
    <mergeCell ref="B49:C49"/>
    <mergeCell ref="B4:B5"/>
    <mergeCell ref="E4:E5"/>
    <mergeCell ref="F4:F5"/>
    <mergeCell ref="G4:G5"/>
    <mergeCell ref="C4:C5"/>
  </mergeCells>
  <printOptions/>
  <pageMargins left="0.7874015748031497" right="0.3937007874015748" top="0.7874015748031497" bottom="0.2755905511811024" header="0.4330708661417323" footer="0.35433070866141736"/>
  <pageSetup fitToHeight="0" horizontalDpi="600" verticalDpi="6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竹川　俊夫</dc:creator>
  <cp:keywords/>
  <dc:description/>
  <cp:lastModifiedBy>奈良市役所</cp:lastModifiedBy>
  <cp:lastPrinted>2021-05-21T07:20:02Z</cp:lastPrinted>
  <dcterms:created xsi:type="dcterms:W3CDTF">2004-06-21T09:55:05Z</dcterms:created>
  <dcterms:modified xsi:type="dcterms:W3CDTF">2021-05-25T07:49:41Z</dcterms:modified>
  <cp:category/>
  <cp:version/>
  <cp:contentType/>
  <cp:contentStatus/>
</cp:coreProperties>
</file>